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tartuulikool-my.sharepoint.com/personal/henno_ut_ee/Documents/Töölaud/"/>
    </mc:Choice>
  </mc:AlternateContent>
  <xr:revisionPtr revIDLastSave="58" documentId="8_{1DA01009-7A90-46A6-B9DC-A9A456E28D3C}" xr6:coauthVersionLast="47" xr6:coauthVersionMax="47" xr10:uidLastSave="{D638CAC4-510F-4E88-9FAB-1ACE7DEA0174}"/>
  <bookViews>
    <workbookView xWindow="-110" yWindow="-110" windowWidth="19420" windowHeight="10420" xr2:uid="{00000000-000D-0000-FFFF-FFFF00000000}"/>
  </bookViews>
  <sheets>
    <sheet name="Survey" sheetId="1" r:id="rId1"/>
    <sheet name="Scoring legend" sheetId="2" r:id="rId2"/>
  </sheets>
  <definedNames>
    <definedName name="_xlnm._FilterDatabase" localSheetId="0" hidden="1">Survey!$C$1:$C$268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10" i="1"/>
  <c r="A11" i="1"/>
  <c r="A12" i="1"/>
  <c r="A32" i="1" l="1"/>
  <c r="A218" i="1" l="1"/>
  <c r="A217" i="1"/>
  <c r="A216" i="1"/>
  <c r="A215" i="1"/>
  <c r="A214" i="1"/>
  <c r="A213" i="1"/>
  <c r="A212" i="1"/>
  <c r="A211" i="1"/>
  <c r="A210" i="1"/>
  <c r="A209" i="1"/>
  <c r="A188" i="1"/>
  <c r="A176" i="1"/>
  <c r="A175" i="1"/>
  <c r="A172" i="1"/>
  <c r="A171" i="1"/>
  <c r="A170" i="1"/>
  <c r="A169" i="1"/>
  <c r="A168" i="1"/>
  <c r="A166" i="1"/>
  <c r="A165" i="1"/>
  <c r="A164" i="1"/>
  <c r="A221" i="1" l="1"/>
  <c r="A6" i="1" l="1"/>
  <c r="A4" i="1" l="1"/>
  <c r="A5" i="1"/>
  <c r="A9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C2" i="1" s="1"/>
  <c r="A2" i="1" s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7" i="1"/>
  <c r="A173" i="1"/>
  <c r="A174" i="1"/>
  <c r="A177" i="1"/>
  <c r="A178" i="1"/>
  <c r="A179" i="1"/>
  <c r="A180" i="1"/>
  <c r="A181" i="1"/>
  <c r="A182" i="1"/>
  <c r="A183" i="1"/>
  <c r="A184" i="1"/>
  <c r="A185" i="1"/>
  <c r="A186" i="1"/>
  <c r="A187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19" i="1"/>
  <c r="A220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Einar Hjorleifsson</author>
  </authors>
  <commentList>
    <comment ref="O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Einar Hjorleifsson:</t>
        </r>
        <r>
          <rPr>
            <sz val="9"/>
            <color indexed="81"/>
            <rFont val="Tahoma"/>
            <family val="2"/>
          </rPr>
          <t xml:space="preserve">
The whole times series from 1955 is used, but assumed to be at the level post 1985 in the forward simulation. No explicit link to environmental parameters.</t>
        </r>
      </text>
    </comment>
  </commentList>
</comments>
</file>

<file path=xl/sharedStrings.xml><?xml version="1.0" encoding="utf-8"?>
<sst xmlns="http://schemas.openxmlformats.org/spreadsheetml/2006/main" count="939" uniqueCount="315">
  <si>
    <t>Catch and bycatch of target species</t>
  </si>
  <si>
    <t>Advice</t>
  </si>
  <si>
    <t>Mixed fisheries</t>
  </si>
  <si>
    <t>MSE (management/rebuilding plans). Uncertainty or differing operating models</t>
  </si>
  <si>
    <t>Variability/ change in length distribution</t>
  </si>
  <si>
    <t>Variability/ change in weight-at-age</t>
  </si>
  <si>
    <t>Variability/ change in maturity-at-age</t>
  </si>
  <si>
    <t>Variability/ change in natural mortality</t>
  </si>
  <si>
    <t>Variability/ change in sex ratio</t>
  </si>
  <si>
    <t xml:space="preserve">Short term forecast </t>
  </si>
  <si>
    <t>Truncating recruitment time-series</t>
  </si>
  <si>
    <t>Recent or trend in weight-at-age</t>
  </si>
  <si>
    <t>Recent or trend in maturity-at-age</t>
  </si>
  <si>
    <t>Recent or trend in natural mortality</t>
  </si>
  <si>
    <t>Environmentally driven recruitment</t>
  </si>
  <si>
    <t>Truncating recruitment time series</t>
  </si>
  <si>
    <t>Variable weight-at-age (environment or density driven)</t>
  </si>
  <si>
    <t>Recent or trend in maturity-at-age (environment or density driven)</t>
  </si>
  <si>
    <t>Dynamics in natural mortality</t>
  </si>
  <si>
    <t>Specific productivity information used (e.g. escapement rule)</t>
  </si>
  <si>
    <t>Distribution and habitats</t>
  </si>
  <si>
    <t>Influence of population state</t>
  </si>
  <si>
    <t>Habitat suitability/quality</t>
  </si>
  <si>
    <t>Within-species stock mixing</t>
  </si>
  <si>
    <t>Bycatch of non-target species</t>
  </si>
  <si>
    <t>Consideration of changes due to climate variability/change</t>
  </si>
  <si>
    <t>Climate</t>
  </si>
  <si>
    <t>Biomass/stock trend/assessment; catch/bycatch status/trend</t>
  </si>
  <si>
    <t>Expert group</t>
  </si>
  <si>
    <t>Stock code</t>
  </si>
  <si>
    <t>Consideration of mixed fisheries advice</t>
  </si>
  <si>
    <t>AFWG</t>
  </si>
  <si>
    <t>anf.27.1-2</t>
  </si>
  <si>
    <t>cap.27.1-2</t>
  </si>
  <si>
    <t>cod.27.1-2</t>
  </si>
  <si>
    <t>ghl.27.1-2</t>
  </si>
  <si>
    <t>had.27.1-2</t>
  </si>
  <si>
    <t>pok.27.1-2</t>
  </si>
  <si>
    <t>reb.27.1-2</t>
  </si>
  <si>
    <t>reg.27.1-2</t>
  </si>
  <si>
    <t>NA</t>
  </si>
  <si>
    <t>WGCSE</t>
  </si>
  <si>
    <t>anf.27.3a46</t>
  </si>
  <si>
    <t>bss.27.4bc7ad-h</t>
  </si>
  <si>
    <t>bss.27.6a7bj</t>
  </si>
  <si>
    <t>cod.27.6a</t>
  </si>
  <si>
    <t>cod.27.6b</t>
  </si>
  <si>
    <t>cod.27.7a</t>
  </si>
  <si>
    <t>had.27.6b</t>
  </si>
  <si>
    <t>had.27.7a</t>
  </si>
  <si>
    <t>lez.27.4a6a</t>
  </si>
  <si>
    <t>ple.27.7a</t>
  </si>
  <si>
    <t>ple.27.7bc</t>
  </si>
  <si>
    <t>ple.27.7e</t>
  </si>
  <si>
    <t>ple.27.7fg</t>
  </si>
  <si>
    <t>pol.27.67</t>
  </si>
  <si>
    <t>sol.27.7a</t>
  </si>
  <si>
    <t>sol.27.7bc</t>
  </si>
  <si>
    <t>sol.27.7e</t>
  </si>
  <si>
    <t>sol.27.7fg</t>
  </si>
  <si>
    <t>sol.27.7h-k</t>
  </si>
  <si>
    <t>whg.27.6a</t>
  </si>
  <si>
    <t>WGDEEP</t>
  </si>
  <si>
    <t>alf.27.nea</t>
  </si>
  <si>
    <t>aru.27.123a4</t>
  </si>
  <si>
    <t>aru.27.5a14</t>
  </si>
  <si>
    <t>aru.27.5b6a</t>
  </si>
  <si>
    <t>aru.27.6b7-1012</t>
  </si>
  <si>
    <t>bli.27.5a14</t>
  </si>
  <si>
    <t>bli.27.5b67</t>
  </si>
  <si>
    <t>bli.27.nea</t>
  </si>
  <si>
    <t>bsf.27.nea</t>
  </si>
  <si>
    <t>gfb.27.nea</t>
  </si>
  <si>
    <t>lin.27.1-2</t>
  </si>
  <si>
    <t>lin.27.3a4a6-91214</t>
  </si>
  <si>
    <t>lin.27.5a</t>
  </si>
  <si>
    <t>lin.27.5b</t>
  </si>
  <si>
    <t>ory.27.nea</t>
  </si>
  <si>
    <t>rhg.27.nea</t>
  </si>
  <si>
    <t>rng.27.1245a8914ab</t>
  </si>
  <si>
    <t>rng.27.3a</t>
  </si>
  <si>
    <t>rng.27.5a10b12ac14b</t>
  </si>
  <si>
    <t>rng.27.5b6712b</t>
  </si>
  <si>
    <t>sbr.27.10</t>
  </si>
  <si>
    <t>sbr.27.6-8</t>
  </si>
  <si>
    <t>sbr.27.9</t>
  </si>
  <si>
    <t>tsu.27.nea</t>
  </si>
  <si>
    <t>usk.27.1-2</t>
  </si>
  <si>
    <t>usk.27.12ac</t>
  </si>
  <si>
    <t>usk.27.3a45b6a7-912b</t>
  </si>
  <si>
    <t>usk.27.5a14</t>
  </si>
  <si>
    <t>usk.27.6b</t>
  </si>
  <si>
    <t>WGEF</t>
  </si>
  <si>
    <t>rjc.27.3a47d</t>
  </si>
  <si>
    <t>rjm.27.3a47d</t>
  </si>
  <si>
    <t>rjn.27.3a4</t>
  </si>
  <si>
    <t>rju.27.7de</t>
  </si>
  <si>
    <t>rje.27.7de</t>
  </si>
  <si>
    <t>rjh.27.4c7d</t>
  </si>
  <si>
    <t>dgs.27.nea</t>
  </si>
  <si>
    <t>rjc.27.6</t>
  </si>
  <si>
    <t>rjc.27.7afg</t>
  </si>
  <si>
    <t>rjc.27.8</t>
  </si>
  <si>
    <t>rjc.27.9a</t>
  </si>
  <si>
    <t>rje.27.7fg</t>
  </si>
  <si>
    <t>rjh.27.9a</t>
  </si>
  <si>
    <t>rjm.27.67bj</t>
  </si>
  <si>
    <t>rjm.27.7ae-h</t>
  </si>
  <si>
    <t>rjm.27.8</t>
  </si>
  <si>
    <t>rjm.27.9a</t>
  </si>
  <si>
    <t>rjn.27.678abd</t>
  </si>
  <si>
    <t>rjn.27.8c</t>
  </si>
  <si>
    <t>rjn.27.9a</t>
  </si>
  <si>
    <t>rjc.27.7e</t>
  </si>
  <si>
    <t>rjf.27.67</t>
  </si>
  <si>
    <t>rjh.27.7afg</t>
  </si>
  <si>
    <t>rjh.27.7e</t>
  </si>
  <si>
    <t>rji.27.67</t>
  </si>
  <si>
    <t>raj.27.89a</t>
  </si>
  <si>
    <t>rju.27.8ab</t>
  </si>
  <si>
    <t>rjb.27.67a-ce-k</t>
  </si>
  <si>
    <t>rjb.27.89a</t>
  </si>
  <si>
    <t>rju.27.7bj</t>
  </si>
  <si>
    <t>raj.27.67a-ce-h</t>
  </si>
  <si>
    <t>rju.27.8c</t>
  </si>
  <si>
    <t>rju.27.9a</t>
  </si>
  <si>
    <t>HAWG</t>
  </si>
  <si>
    <t>san.sa.1r</t>
  </si>
  <si>
    <t>san.sa.2r</t>
  </si>
  <si>
    <t>san.sa.3r</t>
  </si>
  <si>
    <t>san.sa.4</t>
  </si>
  <si>
    <t>san.sa.5r</t>
  </si>
  <si>
    <t>san.sa.6</t>
  </si>
  <si>
    <t>san.sa.7r</t>
  </si>
  <si>
    <t>her.27.20-24</t>
  </si>
  <si>
    <t>her.27.irls</t>
  </si>
  <si>
    <t>her.27.3a47d</t>
  </si>
  <si>
    <t>her.27.6a7bc</t>
  </si>
  <si>
    <t>her.27.nirs</t>
  </si>
  <si>
    <t>spr.27.3a4</t>
  </si>
  <si>
    <t>spr.27.67a-cf-k</t>
  </si>
  <si>
    <t>spr.27.7de</t>
  </si>
  <si>
    <t>WGNSSK</t>
  </si>
  <si>
    <t>whg.27.47d</t>
  </si>
  <si>
    <t>cod.27.47d20</t>
  </si>
  <si>
    <t>pol.27.3a4</t>
  </si>
  <si>
    <t>ple.27.420</t>
  </si>
  <si>
    <t>tur.27.4</t>
  </si>
  <si>
    <t>lem.27.3a47d</t>
  </si>
  <si>
    <t>had.27.46a20</t>
  </si>
  <si>
    <t>sol.27.7d</t>
  </si>
  <si>
    <t>bll.27.3a47de</t>
  </si>
  <si>
    <t>mur.27.3a47d</t>
  </si>
  <si>
    <t>wit.27.3a47d</t>
  </si>
  <si>
    <t>whg.27.3a</t>
  </si>
  <si>
    <t>tur.27.3a</t>
  </si>
  <si>
    <t>ple.27.7d</t>
  </si>
  <si>
    <t>nop.27.3a4</t>
  </si>
  <si>
    <t>pok.273a46</t>
  </si>
  <si>
    <t>sol.27.4</t>
  </si>
  <si>
    <t>NWWG</t>
  </si>
  <si>
    <t>cap.27.2a514</t>
  </si>
  <si>
    <t>cod.21.1</t>
  </si>
  <si>
    <t>cod.21.1a-e</t>
  </si>
  <si>
    <t>cod.2127.1f14</t>
  </si>
  <si>
    <t>cod.27.5a</t>
  </si>
  <si>
    <t>cod.27.5b1</t>
  </si>
  <si>
    <t>cod.27.5b2</t>
  </si>
  <si>
    <t>ghl.27.561214</t>
  </si>
  <si>
    <t>had.27.5a</t>
  </si>
  <si>
    <t>had.27.5b</t>
  </si>
  <si>
    <t>her.27.5a</t>
  </si>
  <si>
    <t>pok.27.5a</t>
  </si>
  <si>
    <t>pok.27.5b</t>
  </si>
  <si>
    <t>reb.2127.dp</t>
  </si>
  <si>
    <t>reb.2127.sp</t>
  </si>
  <si>
    <t>reb.27.14b</t>
  </si>
  <si>
    <t>reb.27.5a14</t>
  </si>
  <si>
    <t>reg.27.561214</t>
  </si>
  <si>
    <t>WGHANSA</t>
  </si>
  <si>
    <t>ane.27.8</t>
  </si>
  <si>
    <t>hom.27.9a</t>
  </si>
  <si>
    <t>jaa.27.10a2</t>
  </si>
  <si>
    <t>pil.27.7</t>
  </si>
  <si>
    <t>pil.27.8abd</t>
  </si>
  <si>
    <t>pil.27.8c9a</t>
  </si>
  <si>
    <t>san.27.6a</t>
  </si>
  <si>
    <t>NIPAG</t>
  </si>
  <si>
    <t>pra.27.1-2</t>
  </si>
  <si>
    <t>pra.27.3a4a</t>
  </si>
  <si>
    <t>pra.27.4a</t>
  </si>
  <si>
    <t>WGBAST</t>
  </si>
  <si>
    <t>sal.27.22-31</t>
  </si>
  <si>
    <t>sal.27.32</t>
  </si>
  <si>
    <t>trs.27.22-32</t>
  </si>
  <si>
    <t>WGBFAS</t>
  </si>
  <si>
    <t>bll.27.22-32</t>
  </si>
  <si>
    <t>bwp.27.2729-32</t>
  </si>
  <si>
    <t>bwq.27.2425</t>
  </si>
  <si>
    <t>bwq.27.2628</t>
  </si>
  <si>
    <t>cod.27.21</t>
  </si>
  <si>
    <t>cod.27.22-24</t>
  </si>
  <si>
    <t>cod.27.24-32</t>
  </si>
  <si>
    <t>dab.27.22-32</t>
  </si>
  <si>
    <t>fle.27.2223</t>
  </si>
  <si>
    <t>her.27.25-2932</t>
  </si>
  <si>
    <t>her.27.28</t>
  </si>
  <si>
    <t>her.27.3031</t>
  </si>
  <si>
    <t>ple.27.21-23</t>
  </si>
  <si>
    <t>ple.27.24-32</t>
  </si>
  <si>
    <t>sol.27.20-24</t>
  </si>
  <si>
    <t>spr.27.22-32</t>
  </si>
  <si>
    <t>tur.27.22-32</t>
  </si>
  <si>
    <t>WGBIE</t>
  </si>
  <si>
    <t>ank.27.78abd</t>
  </si>
  <si>
    <t>ank.27.8c9a</t>
  </si>
  <si>
    <t>bss.27.8ab</t>
  </si>
  <si>
    <t>bss.27.8c9a</t>
  </si>
  <si>
    <t>hke.27.3a46-8abd</t>
  </si>
  <si>
    <t>hke.27.8c9a</t>
  </si>
  <si>
    <t>ldb.27.7b-k8abd</t>
  </si>
  <si>
    <t>ldb.27.8c9a</t>
  </si>
  <si>
    <t>meg.27.7b-k8abd</t>
  </si>
  <si>
    <t>meg.27.8c9a</t>
  </si>
  <si>
    <t>mon.27.78abd</t>
  </si>
  <si>
    <t>mon.27.8c9a</t>
  </si>
  <si>
    <t>nep.fu.2324</t>
  </si>
  <si>
    <t>nep.fu.25</t>
  </si>
  <si>
    <t>nep.fu.2627</t>
  </si>
  <si>
    <t>nep.fu.2829</t>
  </si>
  <si>
    <t>nep.fu.30</t>
  </si>
  <si>
    <t>nep.fu.31</t>
  </si>
  <si>
    <t>ple.27.89a</t>
  </si>
  <si>
    <t>pol.27.89a</t>
  </si>
  <si>
    <t>sol.27.8ab</t>
  </si>
  <si>
    <t>sol.27.8c9a</t>
  </si>
  <si>
    <t>whg.27.89a</t>
  </si>
  <si>
    <t>cod.27.7e-k</t>
  </si>
  <si>
    <t>had.27.7b-k</t>
  </si>
  <si>
    <t>lez.27.6b</t>
  </si>
  <si>
    <t>nep.27.6aoutFU</t>
  </si>
  <si>
    <t>nep.27.7outFU</t>
  </si>
  <si>
    <t>nep.fu.11</t>
  </si>
  <si>
    <t>nep.fu.12</t>
  </si>
  <si>
    <t>nep.fu.13</t>
  </si>
  <si>
    <t>nep.fu.14</t>
  </si>
  <si>
    <t>nep.fu.15</t>
  </si>
  <si>
    <t>nep.fu.16</t>
  </si>
  <si>
    <t>nep.fu.17</t>
  </si>
  <si>
    <t>nep.fu.19</t>
  </si>
  <si>
    <t>nep.fu.2021</t>
  </si>
  <si>
    <t>nep.fu.22</t>
  </si>
  <si>
    <t>nop.27.6a</t>
  </si>
  <si>
    <t>ple.27.7h-k</t>
  </si>
  <si>
    <t>pok.27.7-10</t>
  </si>
  <si>
    <t>whg.27.6b</t>
  </si>
  <si>
    <t>whg.27.7a</t>
  </si>
  <si>
    <t>whg.27.7b-ce-k</t>
  </si>
  <si>
    <t>WGEEL</t>
  </si>
  <si>
    <t>ele.2737.nea</t>
  </si>
  <si>
    <t>agn.27.nea</t>
  </si>
  <si>
    <t>bsk.27.nea</t>
  </si>
  <si>
    <t>cyo.27.nea</t>
  </si>
  <si>
    <t>gag.27.nea</t>
  </si>
  <si>
    <t>guq.27.nea</t>
  </si>
  <si>
    <t>por.27.nea</t>
  </si>
  <si>
    <t>raj.27.1012</t>
  </si>
  <si>
    <t>raj.27.3a47d</t>
  </si>
  <si>
    <t>rja.27.nea</t>
  </si>
  <si>
    <t>rjb.27.3a4</t>
  </si>
  <si>
    <t>rjh.27.4a6</t>
  </si>
  <si>
    <t>rjr.27.23a4</t>
  </si>
  <si>
    <t>sck.27.nea</t>
  </si>
  <si>
    <t>sdv.27.nea</t>
  </si>
  <si>
    <t>sho.27.67</t>
  </si>
  <si>
    <t>sho.27.89a</t>
  </si>
  <si>
    <t>syc.27.3a47d</t>
  </si>
  <si>
    <t>syc.27.67a-ce-j</t>
  </si>
  <si>
    <t>syc.27.8abd</t>
  </si>
  <si>
    <t>syc.27.8c9a</t>
  </si>
  <si>
    <t>syt.27.67</t>
  </si>
  <si>
    <t>thr.27.nea</t>
  </si>
  <si>
    <t>WGNAS</t>
  </si>
  <si>
    <t>sal.nac.all</t>
  </si>
  <si>
    <t>sal.neac.all</t>
  </si>
  <si>
    <t>sal.wgc.all</t>
  </si>
  <si>
    <t>dab.27.3a4</t>
  </si>
  <si>
    <t>fle.27.3a4</t>
  </si>
  <si>
    <t>gug.27.3a47d</t>
  </si>
  <si>
    <t>nep.27.4outFU</t>
  </si>
  <si>
    <t>nep.fu.10</t>
  </si>
  <si>
    <t>nep.fu.32</t>
  </si>
  <si>
    <t>nep.fu.33</t>
  </si>
  <si>
    <t>nep.fu.34</t>
  </si>
  <si>
    <t>nep.fu.3-4</t>
  </si>
  <si>
    <t>nep.fu.5</t>
  </si>
  <si>
    <t>nep.fu.6</t>
  </si>
  <si>
    <t>nep.fu.7</t>
  </si>
  <si>
    <t>nep.fu.8</t>
  </si>
  <si>
    <t>nep.fu.9</t>
  </si>
  <si>
    <t>WGWIDE</t>
  </si>
  <si>
    <t>boc.27.6-8</t>
  </si>
  <si>
    <t>gur.27.3-8</t>
  </si>
  <si>
    <t>her.27.1-24a514a</t>
  </si>
  <si>
    <t>hom.27.2a4a5b6a7a-ce-k8</t>
  </si>
  <si>
    <t>hom.27.3a4bc7d</t>
  </si>
  <si>
    <t>mac.27.nea</t>
  </si>
  <si>
    <t>mur.27.67a-ce-k89a</t>
  </si>
  <si>
    <t>whb.27.1-91214</t>
  </si>
  <si>
    <t>Done?</t>
  </si>
  <si>
    <t>?</t>
  </si>
  <si>
    <t>cod.27.1-2coastN</t>
  </si>
  <si>
    <t>cod.27.1-2coastS</t>
  </si>
  <si>
    <t>ane.27.9aS</t>
  </si>
  <si>
    <t>ane.27.9aW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</si>
</sst>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3" fillId="0" borderId="1" xfId="0" applyFont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9" fontId="5" fillId="0" borderId="1" xfId="0" applyNumberFormat="1" applyFont="1" applyBorder="1" applyAlignment="1">
      <alignment vertical="top" wrapText="1"/>
    </xf>
    <xf numFmtId="0" fontId="1" fillId="0" borderId="1" xfId="0" applyFont="1" applyBorder="1" applyAlignment="1"/>
    <xf numFmtId="0" fontId="6" fillId="4" borderId="1" xfId="0" applyFont="1" applyFill="1" applyBorder="1"/>
    <xf numFmtId="0" fontId="2" fillId="5" borderId="1" xfId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7" fillId="6" borderId="1" xfId="2" applyFill="1" applyBorder="1" applyAlignment="1">
      <alignment horizontal="center"/>
    </xf>
    <xf numFmtId="0" fontId="7" fillId="0" borderId="1" xfId="2" applyFill="1" applyBorder="1" applyAlignment="1">
      <alignment horizontal="center"/>
    </xf>
    <xf numFmtId="0" fontId="6" fillId="4" borderId="1" xfId="0" applyFont="1" applyFill="1" applyBorder="1" applyAlignmen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wrapText="1" readingOrder="1"/>
    </xf>
    <xf numFmtId="0" fontId="0" fillId="7" borderId="1" xfId="0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vertical="top" wrapText="1"/>
    </xf>
    <xf numFmtId="0" fontId="6" fillId="4" borderId="1" xfId="1" applyFont="1" applyFill="1" applyBorder="1"/>
    <xf numFmtId="0" fontId="8" fillId="4" borderId="1" xfId="0" applyFont="1" applyFill="1" applyBorder="1" applyAlignment="1">
      <alignment horizontal="left" readingOrder="1"/>
    </xf>
    <xf numFmtId="0" fontId="6" fillId="4" borderId="1" xfId="1" applyFont="1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12</xdr:col>
      <xdr:colOff>123824</xdr:colOff>
      <xdr:row>21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8C9F21-5793-4E1C-B5B4-991D5C502B2C}"/>
            </a:ext>
          </a:extLst>
        </xdr:cNvPr>
        <xdr:cNvSpPr txBox="1"/>
      </xdr:nvSpPr>
      <xdr:spPr>
        <a:xfrm>
          <a:off x="609599" y="381000"/>
          <a:ext cx="6829425" cy="3686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t-E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 for the scoring</a:t>
          </a:r>
          <a:r>
            <a:rPr lang="et-E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system:</a:t>
          </a:r>
          <a:endParaRPr lang="et-EE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t-E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 0 – information unavailable / not used.</a:t>
          </a:r>
          <a:endParaRPr lang="et-E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t-E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 1 (Background) – productivity is mentioned in the report and/or considered in the output as background information.</a:t>
          </a:r>
          <a:endParaRPr lang="et-E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t-E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 2 (Qualitative) – applicable in two cases: i) when quantitative data/information on productivity change were included in the report, but not used in any analyses/models, or ii) explicit link between the productivity change and assessment parameters or output was established. </a:t>
          </a:r>
          <a:r>
            <a:rPr lang="en-GB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example, including numerical data from diet studies on the target species would receive a score of 2, as would discussing a link between sea surface temperature and recruitment predictions.</a:t>
          </a:r>
          <a:endParaRPr lang="et-EE" sz="14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t-E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 3 (Quantitative) – productivity-related data was explicitly included in the assessment model through data inputs or estimated parameters.</a:t>
          </a:r>
          <a:endParaRPr lang="et-E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8"/>
  <sheetViews>
    <sheetView tabSelected="1" zoomScale="85" zoomScaleNormal="85" workbookViewId="0">
      <pane xSplit="3" ySplit="2" topLeftCell="D54" activePane="bottomRight" state="frozen"/>
      <selection pane="topRight" activeCell="C1" sqref="C1"/>
      <selection pane="bottomLeft" activeCell="A4" sqref="A4"/>
      <selection pane="bottomRight" activeCell="L67" sqref="L67"/>
    </sheetView>
  </sheetViews>
  <sheetFormatPr defaultColWidth="9.36328125" defaultRowHeight="14.5" x14ac:dyDescent="0.35"/>
  <cols>
    <col min="1" max="1" width="9.36328125" style="12"/>
    <col min="2" max="2" width="12.6328125" style="25" customWidth="1"/>
    <col min="3" max="3" width="20.7265625" style="25" customWidth="1"/>
    <col min="4" max="18" width="16.54296875" style="1" customWidth="1"/>
    <col min="19" max="19" width="19.54296875" style="1" customWidth="1"/>
    <col min="20" max="25" width="16.54296875" style="1" customWidth="1"/>
    <col min="26" max="26" width="21.7265625" style="1" customWidth="1"/>
    <col min="27" max="16384" width="9.36328125" style="12"/>
  </cols>
  <sheetData>
    <row r="1" spans="1:27" x14ac:dyDescent="0.35">
      <c r="A1" s="19" t="s">
        <v>309</v>
      </c>
      <c r="B1" s="35" t="s">
        <v>28</v>
      </c>
      <c r="C1" s="35" t="s">
        <v>29</v>
      </c>
      <c r="D1" s="4" t="s">
        <v>27</v>
      </c>
      <c r="E1" s="4"/>
      <c r="F1" s="4"/>
      <c r="G1" s="4"/>
      <c r="H1" s="4"/>
      <c r="I1" s="3" t="s">
        <v>9</v>
      </c>
      <c r="J1" s="3"/>
      <c r="K1" s="3"/>
      <c r="L1" s="3"/>
      <c r="M1" s="3"/>
      <c r="N1" s="4" t="s">
        <v>3</v>
      </c>
      <c r="O1" s="4"/>
      <c r="P1" s="4"/>
      <c r="Q1" s="4"/>
      <c r="R1" s="4"/>
      <c r="S1" s="5" t="s">
        <v>1</v>
      </c>
      <c r="T1" s="4" t="s">
        <v>20</v>
      </c>
      <c r="U1" s="4"/>
      <c r="V1" s="4"/>
      <c r="W1" s="5" t="s">
        <v>2</v>
      </c>
      <c r="X1" s="5"/>
      <c r="Y1" s="5"/>
      <c r="Z1" s="4" t="s">
        <v>26</v>
      </c>
      <c r="AA1" s="5"/>
    </row>
    <row r="2" spans="1:27" s="6" customFormat="1" ht="50" customHeight="1" x14ac:dyDescent="0.35">
      <c r="A2" s="18">
        <f>SUM(A3:A268)/C2</f>
        <v>0.86466165413533835</v>
      </c>
      <c r="B2" s="36">
        <v>2021</v>
      </c>
      <c r="C2" s="36">
        <f>COUNT(A3:A268)</f>
        <v>266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14</v>
      </c>
      <c r="J2" s="8" t="s">
        <v>10</v>
      </c>
      <c r="K2" s="8" t="s">
        <v>11</v>
      </c>
      <c r="L2" s="8" t="s">
        <v>12</v>
      </c>
      <c r="M2" s="8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9" t="s">
        <v>19</v>
      </c>
      <c r="T2" s="7" t="s">
        <v>21</v>
      </c>
      <c r="U2" s="7" t="s">
        <v>22</v>
      </c>
      <c r="V2" s="7" t="s">
        <v>23</v>
      </c>
      <c r="W2" s="9" t="s">
        <v>0</v>
      </c>
      <c r="X2" s="9" t="s">
        <v>24</v>
      </c>
      <c r="Y2" s="9" t="s">
        <v>30</v>
      </c>
      <c r="Z2" s="7" t="s">
        <v>25</v>
      </c>
      <c r="AA2" s="10"/>
    </row>
    <row r="3" spans="1:27" x14ac:dyDescent="0.35">
      <c r="A3" s="12">
        <f>IF(COUNT(D3:Z3)=0,0,1)</f>
        <v>1</v>
      </c>
      <c r="B3" s="25" t="s">
        <v>31</v>
      </c>
      <c r="C3" s="25" t="s">
        <v>32</v>
      </c>
      <c r="D3" s="11">
        <v>3</v>
      </c>
      <c r="E3" s="11">
        <v>0</v>
      </c>
      <c r="F3" s="11">
        <v>0</v>
      </c>
      <c r="G3" s="11">
        <v>0</v>
      </c>
      <c r="H3" s="11">
        <v>0</v>
      </c>
      <c r="I3" s="2" t="s">
        <v>40</v>
      </c>
      <c r="J3" s="2" t="s">
        <v>40</v>
      </c>
      <c r="K3" s="2" t="s">
        <v>40</v>
      </c>
      <c r="L3" s="2" t="s">
        <v>40</v>
      </c>
      <c r="M3" s="2" t="s">
        <v>40</v>
      </c>
      <c r="N3" s="11" t="s">
        <v>40</v>
      </c>
      <c r="O3" s="11" t="s">
        <v>40</v>
      </c>
      <c r="P3" s="11" t="s">
        <v>40</v>
      </c>
      <c r="Q3" s="11" t="s">
        <v>40</v>
      </c>
      <c r="R3" s="11" t="s">
        <v>40</v>
      </c>
      <c r="S3" s="2" t="s">
        <v>40</v>
      </c>
      <c r="T3" s="11">
        <v>0</v>
      </c>
      <c r="U3" s="11">
        <v>0</v>
      </c>
      <c r="V3" s="11">
        <v>0</v>
      </c>
      <c r="W3" s="2">
        <v>3</v>
      </c>
      <c r="X3" s="2">
        <v>1</v>
      </c>
      <c r="Y3" s="2">
        <v>1</v>
      </c>
      <c r="Z3" s="11">
        <v>1</v>
      </c>
      <c r="AA3" s="13"/>
    </row>
    <row r="4" spans="1:27" x14ac:dyDescent="0.35">
      <c r="A4" s="12">
        <f t="shared" ref="A4:A68" si="0">IF(COUNT(D4:Z4)=0,0,1)</f>
        <v>1</v>
      </c>
      <c r="B4" s="25" t="s">
        <v>31</v>
      </c>
      <c r="C4" s="25" t="s">
        <v>33</v>
      </c>
      <c r="D4" s="11">
        <v>3</v>
      </c>
      <c r="E4" s="11">
        <v>3</v>
      </c>
      <c r="F4" s="11">
        <v>3</v>
      </c>
      <c r="G4" s="11">
        <v>3</v>
      </c>
      <c r="H4" s="11">
        <v>0</v>
      </c>
      <c r="I4" s="2" t="s">
        <v>40</v>
      </c>
      <c r="J4" s="2" t="s">
        <v>40</v>
      </c>
      <c r="K4" s="2">
        <v>3</v>
      </c>
      <c r="L4" s="2">
        <v>3</v>
      </c>
      <c r="M4" s="2">
        <v>3</v>
      </c>
      <c r="N4" s="11">
        <v>0</v>
      </c>
      <c r="O4" s="11">
        <v>0</v>
      </c>
      <c r="P4" s="11">
        <v>3</v>
      </c>
      <c r="Q4" s="11">
        <v>3</v>
      </c>
      <c r="R4" s="11">
        <v>3</v>
      </c>
      <c r="S4" s="2">
        <v>3</v>
      </c>
      <c r="T4" s="11">
        <v>1</v>
      </c>
      <c r="U4" s="11">
        <v>1</v>
      </c>
      <c r="V4" s="11">
        <v>0</v>
      </c>
      <c r="W4" s="2">
        <v>1</v>
      </c>
      <c r="X4" s="2">
        <v>1</v>
      </c>
      <c r="Y4" s="2">
        <v>0</v>
      </c>
      <c r="Z4" s="11">
        <v>1</v>
      </c>
      <c r="AA4" s="13"/>
    </row>
    <row r="5" spans="1:27" x14ac:dyDescent="0.35">
      <c r="A5" s="12">
        <f t="shared" si="0"/>
        <v>1</v>
      </c>
      <c r="B5" s="25" t="s">
        <v>31</v>
      </c>
      <c r="C5" s="25" t="s">
        <v>34</v>
      </c>
      <c r="D5" s="11">
        <v>3</v>
      </c>
      <c r="E5" s="11">
        <v>3</v>
      </c>
      <c r="F5" s="11">
        <v>3</v>
      </c>
      <c r="G5" s="11">
        <v>3</v>
      </c>
      <c r="H5" s="11">
        <v>0</v>
      </c>
      <c r="I5" s="2">
        <v>3</v>
      </c>
      <c r="J5" s="2">
        <v>0</v>
      </c>
      <c r="K5" s="2">
        <v>3</v>
      </c>
      <c r="L5" s="2">
        <v>3</v>
      </c>
      <c r="M5" s="2">
        <v>3</v>
      </c>
      <c r="N5" s="11">
        <v>3</v>
      </c>
      <c r="O5" s="11">
        <v>0</v>
      </c>
      <c r="P5" s="11">
        <v>3</v>
      </c>
      <c r="Q5" s="11">
        <v>3</v>
      </c>
      <c r="R5" s="11">
        <v>3</v>
      </c>
      <c r="S5" s="2">
        <v>3</v>
      </c>
      <c r="T5" s="11">
        <v>1</v>
      </c>
      <c r="U5" s="11">
        <v>1</v>
      </c>
      <c r="V5" s="11">
        <v>3</v>
      </c>
      <c r="W5" s="2">
        <v>1</v>
      </c>
      <c r="X5" s="2">
        <v>2</v>
      </c>
      <c r="Y5" s="2">
        <v>2</v>
      </c>
      <c r="Z5" s="11">
        <v>2</v>
      </c>
      <c r="AA5" s="13"/>
    </row>
    <row r="6" spans="1:27" x14ac:dyDescent="0.35">
      <c r="A6" s="12">
        <f t="shared" si="0"/>
        <v>1</v>
      </c>
      <c r="B6" s="25" t="s">
        <v>31</v>
      </c>
      <c r="C6" s="25" t="s">
        <v>311</v>
      </c>
      <c r="D6" s="30">
        <v>3</v>
      </c>
      <c r="E6" s="30">
        <v>3</v>
      </c>
      <c r="F6" s="30">
        <v>3</v>
      </c>
      <c r="G6" s="30">
        <v>2</v>
      </c>
      <c r="H6" s="30">
        <v>0</v>
      </c>
      <c r="I6" s="29">
        <v>0</v>
      </c>
      <c r="J6" s="29">
        <v>1</v>
      </c>
      <c r="K6" s="29">
        <v>3</v>
      </c>
      <c r="L6" s="29">
        <v>3</v>
      </c>
      <c r="M6" s="29">
        <v>2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29">
        <v>0</v>
      </c>
      <c r="T6" s="30">
        <v>0</v>
      </c>
      <c r="U6" s="30">
        <v>0</v>
      </c>
      <c r="V6" s="30">
        <v>3</v>
      </c>
      <c r="W6" s="29">
        <v>1</v>
      </c>
      <c r="X6" s="29">
        <v>0</v>
      </c>
      <c r="Y6" s="29">
        <v>0</v>
      </c>
      <c r="Z6" s="30">
        <v>1</v>
      </c>
      <c r="AA6" s="13"/>
    </row>
    <row r="7" spans="1:27" x14ac:dyDescent="0.35">
      <c r="A7" s="12">
        <f t="shared" si="0"/>
        <v>1</v>
      </c>
      <c r="B7" s="25" t="s">
        <v>31</v>
      </c>
      <c r="C7" s="25" t="s">
        <v>312</v>
      </c>
      <c r="D7" s="11"/>
      <c r="E7" s="11"/>
      <c r="F7" s="11"/>
      <c r="G7" s="11"/>
      <c r="H7" s="11"/>
      <c r="I7" s="2"/>
      <c r="J7" s="2"/>
      <c r="K7" s="2"/>
      <c r="L7" s="2"/>
      <c r="M7" s="2"/>
      <c r="N7" s="11"/>
      <c r="O7" s="11"/>
      <c r="P7" s="11"/>
      <c r="Q7" s="11"/>
      <c r="R7" s="11"/>
      <c r="S7" s="2"/>
      <c r="T7" s="11"/>
      <c r="U7" s="11"/>
      <c r="V7" s="11">
        <v>3</v>
      </c>
      <c r="W7" s="2">
        <v>1</v>
      </c>
      <c r="X7" s="2"/>
      <c r="Y7" s="2"/>
      <c r="Z7" s="11"/>
      <c r="AA7" s="13"/>
    </row>
    <row r="8" spans="1:27" x14ac:dyDescent="0.35">
      <c r="A8" s="12">
        <f t="shared" si="0"/>
        <v>1</v>
      </c>
      <c r="B8" s="25" t="s">
        <v>31</v>
      </c>
      <c r="C8" s="25" t="s">
        <v>35</v>
      </c>
      <c r="D8" s="11"/>
      <c r="E8" s="11"/>
      <c r="F8" s="11"/>
      <c r="G8" s="11"/>
      <c r="H8" s="11"/>
      <c r="I8" s="2"/>
      <c r="J8" s="2"/>
      <c r="K8" s="2"/>
      <c r="L8" s="2"/>
      <c r="M8" s="2"/>
      <c r="N8" s="11" t="s">
        <v>40</v>
      </c>
      <c r="O8" s="11"/>
      <c r="P8" s="11"/>
      <c r="Q8" s="11"/>
      <c r="R8" s="11"/>
      <c r="S8" s="2"/>
      <c r="T8" s="11"/>
      <c r="U8" s="11"/>
      <c r="V8" s="11"/>
      <c r="W8" s="2">
        <v>1</v>
      </c>
      <c r="X8" s="2"/>
      <c r="Y8" s="2"/>
      <c r="Z8" s="11"/>
      <c r="AA8" s="13"/>
    </row>
    <row r="9" spans="1:27" x14ac:dyDescent="0.35">
      <c r="A9" s="12">
        <f t="shared" si="0"/>
        <v>1</v>
      </c>
      <c r="B9" s="25" t="s">
        <v>31</v>
      </c>
      <c r="C9" s="25" t="s">
        <v>36</v>
      </c>
      <c r="D9" s="11">
        <v>3</v>
      </c>
      <c r="E9" s="11">
        <v>3</v>
      </c>
      <c r="F9" s="11">
        <v>3</v>
      </c>
      <c r="G9" s="11">
        <v>3</v>
      </c>
      <c r="H9" s="11">
        <v>0</v>
      </c>
      <c r="I9" s="2"/>
      <c r="J9" s="2"/>
      <c r="K9" s="2"/>
      <c r="L9" s="2"/>
      <c r="M9" s="2"/>
      <c r="N9" s="11"/>
      <c r="O9" s="11"/>
      <c r="P9" s="11"/>
      <c r="Q9" s="11"/>
      <c r="R9" s="11"/>
      <c r="S9" s="2"/>
      <c r="T9" s="11"/>
      <c r="U9" s="11"/>
      <c r="V9" s="11"/>
      <c r="W9" s="2">
        <v>1</v>
      </c>
      <c r="X9" s="2"/>
      <c r="Y9" s="2"/>
      <c r="Z9" s="11">
        <v>3</v>
      </c>
      <c r="AA9" s="13"/>
    </row>
    <row r="10" spans="1:27" x14ac:dyDescent="0.35">
      <c r="A10" s="12">
        <f t="shared" si="0"/>
        <v>1</v>
      </c>
      <c r="B10" s="25" t="s">
        <v>31</v>
      </c>
      <c r="C10" s="25" t="s">
        <v>37</v>
      </c>
      <c r="D10" s="11"/>
      <c r="E10" s="11"/>
      <c r="F10" s="11"/>
      <c r="G10" s="11"/>
      <c r="H10" s="11"/>
      <c r="I10" s="2"/>
      <c r="J10" s="2"/>
      <c r="K10" s="2"/>
      <c r="L10" s="2"/>
      <c r="M10" s="2"/>
      <c r="N10" s="11"/>
      <c r="O10" s="11"/>
      <c r="P10" s="11"/>
      <c r="Q10" s="11"/>
      <c r="R10" s="11"/>
      <c r="S10" s="2"/>
      <c r="T10" s="11"/>
      <c r="U10" s="11"/>
      <c r="V10" s="11"/>
      <c r="W10" s="2">
        <v>1</v>
      </c>
      <c r="X10" s="2"/>
      <c r="Y10" s="2"/>
      <c r="Z10" s="11"/>
      <c r="AA10" s="13"/>
    </row>
    <row r="11" spans="1:27" x14ac:dyDescent="0.35">
      <c r="A11" s="12">
        <f t="shared" si="0"/>
        <v>1</v>
      </c>
      <c r="B11" s="25" t="s">
        <v>31</v>
      </c>
      <c r="C11" s="25" t="s">
        <v>38</v>
      </c>
      <c r="D11" s="11"/>
      <c r="E11" s="11"/>
      <c r="F11" s="11"/>
      <c r="G11" s="11"/>
      <c r="H11" s="11"/>
      <c r="I11" s="2"/>
      <c r="J11" s="2"/>
      <c r="K11" s="2"/>
      <c r="L11" s="2"/>
      <c r="M11" s="2"/>
      <c r="N11" s="11" t="s">
        <v>40</v>
      </c>
      <c r="O11" s="11"/>
      <c r="P11" s="11"/>
      <c r="Q11" s="11"/>
      <c r="R11" s="11"/>
      <c r="S11" s="2"/>
      <c r="T11" s="11"/>
      <c r="U11" s="11"/>
      <c r="V11" s="11">
        <v>1</v>
      </c>
      <c r="W11" s="2">
        <v>1</v>
      </c>
      <c r="X11" s="2"/>
      <c r="Y11" s="2"/>
      <c r="Z11" s="11"/>
      <c r="AA11" s="13"/>
    </row>
    <row r="12" spans="1:27" x14ac:dyDescent="0.35">
      <c r="A12" s="12">
        <f t="shared" si="0"/>
        <v>1</v>
      </c>
      <c r="B12" s="25" t="s">
        <v>31</v>
      </c>
      <c r="C12" s="25" t="s">
        <v>39</v>
      </c>
      <c r="D12" s="11"/>
      <c r="E12" s="11"/>
      <c r="F12" s="11"/>
      <c r="G12" s="11"/>
      <c r="H12" s="11"/>
      <c r="I12" s="2"/>
      <c r="J12" s="2"/>
      <c r="K12" s="2"/>
      <c r="L12" s="2"/>
      <c r="M12" s="2"/>
      <c r="N12" s="11" t="s">
        <v>40</v>
      </c>
      <c r="O12" s="11"/>
      <c r="P12" s="11"/>
      <c r="Q12" s="11"/>
      <c r="R12" s="11"/>
      <c r="S12" s="2"/>
      <c r="T12" s="11"/>
      <c r="U12" s="11"/>
      <c r="V12" s="11">
        <v>1</v>
      </c>
      <c r="W12" s="2">
        <v>1</v>
      </c>
      <c r="X12" s="2"/>
      <c r="Y12" s="2"/>
      <c r="Z12" s="11"/>
      <c r="AA12" s="13"/>
    </row>
    <row r="13" spans="1:27" x14ac:dyDescent="0.35">
      <c r="A13" s="12">
        <f t="shared" si="0"/>
        <v>1</v>
      </c>
      <c r="B13" s="20" t="s">
        <v>126</v>
      </c>
      <c r="C13" s="37" t="s">
        <v>134</v>
      </c>
      <c r="D13" s="31">
        <v>2</v>
      </c>
      <c r="E13" s="31">
        <v>3</v>
      </c>
      <c r="F13" s="31">
        <v>3</v>
      </c>
      <c r="G13" s="31">
        <v>3</v>
      </c>
      <c r="H13" s="31">
        <v>0</v>
      </c>
      <c r="I13" s="1">
        <v>1</v>
      </c>
      <c r="J13" s="1">
        <v>3</v>
      </c>
      <c r="K13" s="1">
        <v>3</v>
      </c>
      <c r="L13" s="1">
        <v>3</v>
      </c>
      <c r="M13" s="1">
        <v>3</v>
      </c>
      <c r="N13" s="31"/>
      <c r="O13" s="31"/>
      <c r="P13" s="31"/>
      <c r="Q13" s="31"/>
      <c r="R13" s="31"/>
      <c r="T13" s="31">
        <v>2</v>
      </c>
      <c r="U13" s="31">
        <v>2</v>
      </c>
      <c r="V13" s="31">
        <v>3</v>
      </c>
      <c r="W13" s="1">
        <v>3</v>
      </c>
      <c r="X13" s="1">
        <v>3</v>
      </c>
      <c r="Y13" s="1">
        <v>0</v>
      </c>
      <c r="Z13" s="31"/>
    </row>
    <row r="14" spans="1:27" x14ac:dyDescent="0.35">
      <c r="A14" s="12">
        <f t="shared" si="0"/>
        <v>1</v>
      </c>
      <c r="B14" s="25" t="s">
        <v>126</v>
      </c>
      <c r="C14" s="25" t="s">
        <v>136</v>
      </c>
      <c r="D14" s="31">
        <v>2</v>
      </c>
      <c r="E14" s="31">
        <v>3</v>
      </c>
      <c r="F14" s="31">
        <v>0</v>
      </c>
      <c r="G14" s="31">
        <v>3</v>
      </c>
      <c r="H14" s="31">
        <v>0</v>
      </c>
      <c r="I14" s="1">
        <v>1</v>
      </c>
      <c r="J14" s="1">
        <v>3</v>
      </c>
      <c r="K14" s="1">
        <v>3</v>
      </c>
      <c r="L14" s="1">
        <v>0</v>
      </c>
      <c r="M14" s="1">
        <v>3</v>
      </c>
      <c r="N14" s="31">
        <v>0</v>
      </c>
      <c r="O14" s="31">
        <v>3</v>
      </c>
      <c r="P14" s="31">
        <v>2</v>
      </c>
      <c r="Q14" s="31">
        <v>2</v>
      </c>
      <c r="R14" s="31">
        <v>2</v>
      </c>
      <c r="S14" s="1">
        <v>0</v>
      </c>
      <c r="T14" s="31">
        <v>2</v>
      </c>
      <c r="U14" s="31">
        <v>1</v>
      </c>
      <c r="V14" s="31">
        <v>3</v>
      </c>
      <c r="W14" s="1">
        <v>3</v>
      </c>
      <c r="X14" s="1">
        <v>1</v>
      </c>
      <c r="Y14" s="1">
        <v>0</v>
      </c>
      <c r="Z14" s="31">
        <v>1</v>
      </c>
    </row>
    <row r="15" spans="1:27" x14ac:dyDescent="0.35">
      <c r="A15" s="12">
        <f t="shared" si="0"/>
        <v>1</v>
      </c>
      <c r="B15" s="25" t="s">
        <v>126</v>
      </c>
      <c r="C15" s="25" t="s">
        <v>137</v>
      </c>
      <c r="D15" s="31">
        <v>2</v>
      </c>
      <c r="E15" s="31">
        <v>3</v>
      </c>
      <c r="F15" s="31">
        <v>3</v>
      </c>
      <c r="G15" s="31">
        <v>2</v>
      </c>
      <c r="H15" s="31">
        <v>0</v>
      </c>
      <c r="I15" s="1">
        <v>1</v>
      </c>
      <c r="J15" s="1">
        <v>2</v>
      </c>
      <c r="K15" s="1">
        <v>2</v>
      </c>
      <c r="L15" s="1">
        <v>2</v>
      </c>
      <c r="M15" s="1">
        <v>2</v>
      </c>
      <c r="N15" s="31"/>
      <c r="O15" s="31"/>
      <c r="P15" s="31"/>
      <c r="Q15" s="31"/>
      <c r="R15" s="31"/>
      <c r="S15" s="1">
        <v>0</v>
      </c>
      <c r="T15" s="31">
        <v>2</v>
      </c>
      <c r="U15" s="31">
        <v>2</v>
      </c>
      <c r="V15" s="31">
        <v>1</v>
      </c>
      <c r="W15" s="1">
        <v>3</v>
      </c>
      <c r="X15" s="1">
        <v>3</v>
      </c>
      <c r="Y15" s="1">
        <v>0</v>
      </c>
      <c r="Z15" s="31">
        <v>0</v>
      </c>
    </row>
    <row r="16" spans="1:27" x14ac:dyDescent="0.35">
      <c r="A16" s="12">
        <f t="shared" si="0"/>
        <v>1</v>
      </c>
      <c r="B16" s="25" t="s">
        <v>126</v>
      </c>
      <c r="C16" s="25" t="s">
        <v>135</v>
      </c>
      <c r="D16" s="31">
        <v>2</v>
      </c>
      <c r="E16" s="31">
        <v>3</v>
      </c>
      <c r="F16" s="31">
        <v>1</v>
      </c>
      <c r="G16" s="31">
        <v>2</v>
      </c>
      <c r="H16" s="31">
        <v>0</v>
      </c>
      <c r="I16" s="1">
        <v>0</v>
      </c>
      <c r="J16" s="1">
        <v>3</v>
      </c>
      <c r="K16" s="1">
        <v>0</v>
      </c>
      <c r="L16" s="1">
        <v>0</v>
      </c>
      <c r="M16" s="1">
        <v>0</v>
      </c>
      <c r="N16" s="31">
        <v>0</v>
      </c>
      <c r="O16" s="31">
        <v>3</v>
      </c>
      <c r="P16" s="32">
        <v>0</v>
      </c>
      <c r="Q16" s="32">
        <v>0</v>
      </c>
      <c r="R16" s="32">
        <v>0</v>
      </c>
      <c r="S16" s="1">
        <v>0</v>
      </c>
      <c r="T16" s="31">
        <v>1</v>
      </c>
      <c r="U16" s="31">
        <v>1</v>
      </c>
      <c r="V16" s="31">
        <v>1</v>
      </c>
      <c r="W16" s="1">
        <v>0</v>
      </c>
      <c r="X16" s="1">
        <v>1</v>
      </c>
      <c r="Y16" s="1">
        <v>0</v>
      </c>
      <c r="Z16" s="31">
        <v>0</v>
      </c>
    </row>
    <row r="17" spans="1:26" x14ac:dyDescent="0.35">
      <c r="A17" s="12">
        <f t="shared" si="0"/>
        <v>1</v>
      </c>
      <c r="B17" s="25" t="s">
        <v>126</v>
      </c>
      <c r="C17" s="25" t="s">
        <v>138</v>
      </c>
      <c r="D17" s="31">
        <v>2</v>
      </c>
      <c r="E17" s="31">
        <v>3</v>
      </c>
      <c r="F17" s="31">
        <v>3</v>
      </c>
      <c r="G17" s="31">
        <v>2</v>
      </c>
      <c r="H17" s="31">
        <v>0</v>
      </c>
      <c r="I17" s="1">
        <v>0</v>
      </c>
      <c r="J17" s="1">
        <v>3</v>
      </c>
      <c r="K17" s="1">
        <v>3</v>
      </c>
      <c r="L17" s="1">
        <v>3</v>
      </c>
      <c r="M17" s="1">
        <v>2</v>
      </c>
      <c r="N17" s="31"/>
      <c r="O17" s="31"/>
      <c r="P17" s="31"/>
      <c r="Q17" s="31"/>
      <c r="R17" s="31"/>
      <c r="S17" s="1">
        <v>0</v>
      </c>
      <c r="T17" s="31">
        <v>1</v>
      </c>
      <c r="U17" s="31">
        <v>1</v>
      </c>
      <c r="V17" s="31">
        <v>1</v>
      </c>
      <c r="W17" s="1">
        <v>0</v>
      </c>
      <c r="X17" s="1">
        <v>0</v>
      </c>
      <c r="Y17" s="1">
        <v>0</v>
      </c>
      <c r="Z17" s="31">
        <v>0</v>
      </c>
    </row>
    <row r="18" spans="1:26" x14ac:dyDescent="0.35">
      <c r="A18" s="12">
        <f t="shared" si="0"/>
        <v>1</v>
      </c>
      <c r="B18" s="20" t="s">
        <v>126</v>
      </c>
      <c r="C18" s="20" t="s">
        <v>186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31"/>
      <c r="O18" s="31"/>
      <c r="P18" s="31"/>
      <c r="Q18" s="31"/>
      <c r="R18" s="31"/>
      <c r="S18" s="1">
        <v>0</v>
      </c>
      <c r="T18" s="31">
        <v>0</v>
      </c>
      <c r="U18" s="31">
        <v>0</v>
      </c>
      <c r="V18" s="31">
        <v>0</v>
      </c>
      <c r="W18" s="1">
        <v>0</v>
      </c>
      <c r="X18" s="1">
        <v>0</v>
      </c>
      <c r="Y18" s="1">
        <v>0</v>
      </c>
      <c r="Z18" s="31">
        <v>0</v>
      </c>
    </row>
    <row r="19" spans="1:26" x14ac:dyDescent="0.35">
      <c r="A19" s="12">
        <f t="shared" si="0"/>
        <v>1</v>
      </c>
      <c r="B19" s="20" t="s">
        <v>126</v>
      </c>
      <c r="C19" s="20" t="s">
        <v>127</v>
      </c>
      <c r="D19" s="31">
        <v>0</v>
      </c>
      <c r="E19" s="31">
        <v>3</v>
      </c>
      <c r="F19" s="31">
        <v>1</v>
      </c>
      <c r="G19" s="31">
        <v>3</v>
      </c>
      <c r="H19" s="31">
        <v>0</v>
      </c>
      <c r="I19" s="1">
        <v>0</v>
      </c>
      <c r="J19" s="1">
        <v>1</v>
      </c>
      <c r="K19" s="1">
        <v>3</v>
      </c>
      <c r="L19" s="1">
        <v>1</v>
      </c>
      <c r="M19" s="1">
        <v>3</v>
      </c>
      <c r="N19" s="31">
        <v>0</v>
      </c>
      <c r="O19" s="31">
        <v>3</v>
      </c>
      <c r="P19" s="31">
        <v>0</v>
      </c>
      <c r="Q19" s="31">
        <v>0</v>
      </c>
      <c r="R19" s="31">
        <v>0</v>
      </c>
      <c r="S19" s="1">
        <v>3</v>
      </c>
      <c r="T19" s="31">
        <v>0</v>
      </c>
      <c r="U19" s="31">
        <v>1</v>
      </c>
      <c r="V19" s="31">
        <v>0</v>
      </c>
      <c r="W19" s="1">
        <v>0</v>
      </c>
      <c r="X19" s="1">
        <v>0</v>
      </c>
      <c r="Y19" s="1">
        <v>0</v>
      </c>
      <c r="Z19" s="31">
        <v>1</v>
      </c>
    </row>
    <row r="20" spans="1:26" x14ac:dyDescent="0.35">
      <c r="A20" s="12">
        <f t="shared" si="0"/>
        <v>1</v>
      </c>
      <c r="B20" s="20" t="s">
        <v>126</v>
      </c>
      <c r="C20" s="20" t="s">
        <v>128</v>
      </c>
      <c r="D20" s="31">
        <v>0</v>
      </c>
      <c r="E20" s="31">
        <v>3</v>
      </c>
      <c r="F20" s="31">
        <v>1</v>
      </c>
      <c r="G20" s="31">
        <v>1</v>
      </c>
      <c r="H20" s="31">
        <v>0</v>
      </c>
      <c r="I20" s="1">
        <v>0</v>
      </c>
      <c r="J20" s="1">
        <v>3</v>
      </c>
      <c r="K20" s="1">
        <v>3</v>
      </c>
      <c r="L20" s="1">
        <v>1</v>
      </c>
      <c r="M20" s="1">
        <v>1</v>
      </c>
      <c r="N20" s="31">
        <v>0</v>
      </c>
      <c r="O20" s="31">
        <v>3</v>
      </c>
      <c r="P20" s="31">
        <v>0</v>
      </c>
      <c r="Q20" s="31">
        <v>0</v>
      </c>
      <c r="R20" s="31">
        <v>0</v>
      </c>
      <c r="S20" s="1">
        <v>3</v>
      </c>
      <c r="T20" s="31">
        <v>0</v>
      </c>
      <c r="U20" s="31">
        <v>1</v>
      </c>
      <c r="V20" s="31">
        <v>0</v>
      </c>
      <c r="W20" s="1">
        <v>0</v>
      </c>
      <c r="X20" s="14">
        <v>1</v>
      </c>
      <c r="Y20" s="1">
        <v>0</v>
      </c>
      <c r="Z20" s="31">
        <v>0</v>
      </c>
    </row>
    <row r="21" spans="1:26" x14ac:dyDescent="0.35">
      <c r="A21" s="12">
        <f t="shared" si="0"/>
        <v>1</v>
      </c>
      <c r="B21" s="20" t="s">
        <v>126</v>
      </c>
      <c r="C21" s="20" t="s">
        <v>129</v>
      </c>
      <c r="D21" s="31">
        <v>0</v>
      </c>
      <c r="E21" s="31">
        <v>3</v>
      </c>
      <c r="F21" s="31">
        <v>1</v>
      </c>
      <c r="G21" s="31">
        <v>3</v>
      </c>
      <c r="H21" s="31">
        <v>0</v>
      </c>
      <c r="I21" s="1">
        <v>0</v>
      </c>
      <c r="J21" s="1">
        <v>1</v>
      </c>
      <c r="K21" s="1">
        <v>3</v>
      </c>
      <c r="L21" s="1">
        <v>1</v>
      </c>
      <c r="M21" s="1">
        <v>3</v>
      </c>
      <c r="N21" s="31">
        <v>0</v>
      </c>
      <c r="O21" s="31">
        <v>3</v>
      </c>
      <c r="P21" s="31">
        <v>0</v>
      </c>
      <c r="Q21" s="31">
        <v>0</v>
      </c>
      <c r="R21" s="31">
        <v>0</v>
      </c>
      <c r="S21" s="1">
        <v>3</v>
      </c>
      <c r="T21" s="31">
        <v>0</v>
      </c>
      <c r="U21" s="31">
        <v>1</v>
      </c>
      <c r="V21" s="31">
        <v>0</v>
      </c>
      <c r="W21" s="1">
        <v>0</v>
      </c>
      <c r="X21" s="1">
        <v>0</v>
      </c>
      <c r="Y21" s="1">
        <v>0</v>
      </c>
      <c r="Z21" s="31">
        <v>0</v>
      </c>
    </row>
    <row r="22" spans="1:26" x14ac:dyDescent="0.35">
      <c r="A22" s="12">
        <f t="shared" si="0"/>
        <v>1</v>
      </c>
      <c r="B22" s="20" t="s">
        <v>126</v>
      </c>
      <c r="C22" s="20" t="s">
        <v>130</v>
      </c>
      <c r="D22" s="31">
        <v>0</v>
      </c>
      <c r="E22" s="31">
        <v>3</v>
      </c>
      <c r="F22" s="31">
        <v>1</v>
      </c>
      <c r="G22" s="31">
        <v>1</v>
      </c>
      <c r="H22" s="31">
        <v>0</v>
      </c>
      <c r="I22" s="1">
        <v>0</v>
      </c>
      <c r="J22" s="1">
        <v>3</v>
      </c>
      <c r="K22" s="1">
        <v>3</v>
      </c>
      <c r="L22" s="1">
        <v>1</v>
      </c>
      <c r="M22" s="1">
        <v>1</v>
      </c>
      <c r="N22" s="31">
        <v>0</v>
      </c>
      <c r="O22" s="31">
        <v>3</v>
      </c>
      <c r="P22" s="31">
        <v>0</v>
      </c>
      <c r="Q22" s="31">
        <v>0</v>
      </c>
      <c r="R22" s="31">
        <v>0</v>
      </c>
      <c r="S22" s="1">
        <v>3</v>
      </c>
      <c r="T22" s="31">
        <v>0</v>
      </c>
      <c r="U22" s="31">
        <v>1</v>
      </c>
      <c r="V22" s="31">
        <v>0</v>
      </c>
      <c r="W22" s="1">
        <v>0</v>
      </c>
      <c r="X22" s="1">
        <v>0</v>
      </c>
      <c r="Y22" s="1">
        <v>0</v>
      </c>
      <c r="Z22" s="31">
        <v>0</v>
      </c>
    </row>
    <row r="23" spans="1:26" x14ac:dyDescent="0.35">
      <c r="A23" s="12">
        <f t="shared" si="0"/>
        <v>1</v>
      </c>
      <c r="B23" s="20" t="s">
        <v>126</v>
      </c>
      <c r="C23" s="20" t="s">
        <v>131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31"/>
      <c r="O23" s="31"/>
      <c r="P23" s="31"/>
      <c r="Q23" s="31"/>
      <c r="R23" s="31"/>
      <c r="S23" s="1">
        <v>0</v>
      </c>
      <c r="T23" s="31">
        <v>0</v>
      </c>
      <c r="U23" s="31">
        <v>0</v>
      </c>
      <c r="V23" s="31">
        <v>0</v>
      </c>
      <c r="W23" s="1">
        <v>0</v>
      </c>
      <c r="X23" s="1">
        <v>0</v>
      </c>
      <c r="Y23" s="1">
        <v>0</v>
      </c>
      <c r="Z23" s="31">
        <v>0</v>
      </c>
    </row>
    <row r="24" spans="1:26" x14ac:dyDescent="0.35">
      <c r="A24" s="12">
        <f t="shared" si="0"/>
        <v>1</v>
      </c>
      <c r="B24" s="20" t="s">
        <v>126</v>
      </c>
      <c r="C24" s="20" t="s">
        <v>132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31"/>
      <c r="O24" s="31"/>
      <c r="P24" s="31"/>
      <c r="Q24" s="31"/>
      <c r="R24" s="31"/>
      <c r="S24" s="1">
        <v>0</v>
      </c>
      <c r="T24" s="31">
        <v>0</v>
      </c>
      <c r="U24" s="31">
        <v>0</v>
      </c>
      <c r="V24" s="31">
        <v>0</v>
      </c>
      <c r="W24" s="1">
        <v>0</v>
      </c>
      <c r="X24" s="1">
        <v>0</v>
      </c>
      <c r="Y24" s="1">
        <v>0</v>
      </c>
      <c r="Z24" s="31">
        <v>0</v>
      </c>
    </row>
    <row r="25" spans="1:26" x14ac:dyDescent="0.35">
      <c r="A25" s="12">
        <f t="shared" si="0"/>
        <v>1</v>
      </c>
      <c r="B25" s="20" t="s">
        <v>126</v>
      </c>
      <c r="C25" s="20" t="s">
        <v>133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31"/>
      <c r="O25" s="31"/>
      <c r="P25" s="31"/>
      <c r="Q25" s="31"/>
      <c r="R25" s="31"/>
      <c r="S25" s="1">
        <v>0</v>
      </c>
      <c r="T25" s="31">
        <v>0</v>
      </c>
      <c r="U25" s="31">
        <v>0</v>
      </c>
      <c r="V25" s="31">
        <v>0</v>
      </c>
      <c r="W25" s="1">
        <v>0</v>
      </c>
      <c r="X25" s="1">
        <v>0</v>
      </c>
      <c r="Y25" s="1">
        <v>0</v>
      </c>
      <c r="Z25" s="31">
        <v>0</v>
      </c>
    </row>
    <row r="26" spans="1:26" x14ac:dyDescent="0.35">
      <c r="A26" s="12">
        <f t="shared" si="0"/>
        <v>1</v>
      </c>
      <c r="B26" s="25" t="s">
        <v>126</v>
      </c>
      <c r="C26" s="25" t="s">
        <v>139</v>
      </c>
      <c r="D26" s="31">
        <v>0</v>
      </c>
      <c r="E26" s="31">
        <v>3</v>
      </c>
      <c r="F26" s="31">
        <v>1</v>
      </c>
      <c r="G26" s="31">
        <v>3</v>
      </c>
      <c r="H26" s="31">
        <v>0</v>
      </c>
      <c r="I26" s="1">
        <v>0</v>
      </c>
      <c r="J26" s="1">
        <v>3</v>
      </c>
      <c r="K26" s="1">
        <v>3</v>
      </c>
      <c r="L26" s="1">
        <v>1</v>
      </c>
      <c r="M26" s="1">
        <v>3</v>
      </c>
      <c r="N26" s="31">
        <v>0</v>
      </c>
      <c r="O26" s="31">
        <v>3</v>
      </c>
      <c r="P26" s="31">
        <v>0</v>
      </c>
      <c r="Q26" s="31">
        <v>0</v>
      </c>
      <c r="R26" s="31">
        <v>0</v>
      </c>
      <c r="S26" s="1">
        <v>3</v>
      </c>
      <c r="T26" s="31">
        <v>0</v>
      </c>
      <c r="U26" s="31">
        <v>0</v>
      </c>
      <c r="V26" s="31">
        <v>0</v>
      </c>
      <c r="W26" s="1">
        <v>0</v>
      </c>
      <c r="X26" s="1">
        <v>1</v>
      </c>
      <c r="Y26" s="1">
        <v>0</v>
      </c>
      <c r="Z26" s="31">
        <v>0</v>
      </c>
    </row>
    <row r="27" spans="1:26" x14ac:dyDescent="0.35">
      <c r="A27" s="12">
        <f t="shared" si="0"/>
        <v>1</v>
      </c>
      <c r="B27" s="25" t="s">
        <v>126</v>
      </c>
      <c r="C27" s="25" t="s">
        <v>140</v>
      </c>
      <c r="D27" s="31">
        <v>0</v>
      </c>
      <c r="E27" s="31">
        <v>3</v>
      </c>
      <c r="F27" s="31">
        <v>0</v>
      </c>
      <c r="G27" s="31">
        <v>0</v>
      </c>
      <c r="H27" s="3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31"/>
      <c r="O27" s="31"/>
      <c r="P27" s="31"/>
      <c r="Q27" s="31"/>
      <c r="R27" s="31"/>
      <c r="S27" s="1">
        <v>0</v>
      </c>
      <c r="T27" s="31">
        <v>0</v>
      </c>
      <c r="U27" s="31">
        <v>0</v>
      </c>
      <c r="V27" s="31">
        <v>0</v>
      </c>
      <c r="W27" s="1">
        <v>0</v>
      </c>
      <c r="X27" s="1">
        <v>0</v>
      </c>
      <c r="Y27" s="1">
        <v>0</v>
      </c>
      <c r="Z27" s="31">
        <v>0</v>
      </c>
    </row>
    <row r="28" spans="1:26" x14ac:dyDescent="0.35">
      <c r="A28" s="12">
        <f t="shared" si="0"/>
        <v>1</v>
      </c>
      <c r="B28" s="25" t="s">
        <v>126</v>
      </c>
      <c r="C28" s="25" t="s">
        <v>141</v>
      </c>
      <c r="D28" s="31">
        <v>0</v>
      </c>
      <c r="E28" s="31">
        <v>3</v>
      </c>
      <c r="F28" s="31">
        <v>0</v>
      </c>
      <c r="G28" s="31">
        <v>0</v>
      </c>
      <c r="H28" s="3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31">
        <v>0</v>
      </c>
      <c r="O28" s="31">
        <v>2</v>
      </c>
      <c r="P28" s="31">
        <v>2</v>
      </c>
      <c r="Q28" s="31">
        <v>0</v>
      </c>
      <c r="R28" s="31">
        <v>2</v>
      </c>
      <c r="S28" s="1">
        <v>0</v>
      </c>
      <c r="T28" s="31">
        <v>0</v>
      </c>
      <c r="U28" s="31">
        <v>1</v>
      </c>
      <c r="V28" s="31">
        <v>0</v>
      </c>
      <c r="W28" s="1">
        <v>0</v>
      </c>
      <c r="X28" s="1">
        <v>0</v>
      </c>
      <c r="Y28" s="1">
        <v>0</v>
      </c>
      <c r="Z28" s="31">
        <v>1</v>
      </c>
    </row>
    <row r="29" spans="1:26" x14ac:dyDescent="0.35">
      <c r="A29" s="12">
        <f t="shared" si="0"/>
        <v>0</v>
      </c>
      <c r="B29" s="20" t="s">
        <v>187</v>
      </c>
      <c r="C29" s="20" t="s">
        <v>188</v>
      </c>
      <c r="D29" s="16"/>
      <c r="E29" s="16"/>
      <c r="F29" s="16"/>
      <c r="G29" s="16"/>
      <c r="H29" s="16"/>
      <c r="N29" s="16"/>
      <c r="O29" s="16"/>
      <c r="P29" s="16"/>
      <c r="Q29" s="16"/>
      <c r="R29" s="16"/>
      <c r="T29" s="16"/>
      <c r="U29" s="16"/>
      <c r="V29" s="16"/>
      <c r="Z29" s="16"/>
    </row>
    <row r="30" spans="1:26" x14ac:dyDescent="0.35">
      <c r="A30" s="12">
        <f t="shared" si="0"/>
        <v>0</v>
      </c>
      <c r="B30" s="20" t="s">
        <v>187</v>
      </c>
      <c r="C30" s="20" t="s">
        <v>189</v>
      </c>
      <c r="D30" s="16"/>
      <c r="E30" s="16"/>
      <c r="F30" s="16"/>
      <c r="G30" s="16"/>
      <c r="H30" s="16"/>
      <c r="N30" s="16"/>
      <c r="O30" s="16"/>
      <c r="P30" s="16"/>
      <c r="Q30" s="16"/>
      <c r="R30" s="16"/>
      <c r="T30" s="16"/>
      <c r="U30" s="16"/>
      <c r="V30" s="16"/>
      <c r="Z30" s="16"/>
    </row>
    <row r="31" spans="1:26" x14ac:dyDescent="0.35">
      <c r="A31" s="12">
        <f t="shared" si="0"/>
        <v>0</v>
      </c>
      <c r="B31" s="20" t="s">
        <v>187</v>
      </c>
      <c r="C31" s="20" t="s">
        <v>190</v>
      </c>
      <c r="D31" s="16"/>
      <c r="E31" s="16"/>
      <c r="F31" s="16"/>
      <c r="G31" s="16"/>
      <c r="H31" s="16"/>
      <c r="N31" s="16"/>
      <c r="O31" s="16"/>
      <c r="P31" s="16"/>
      <c r="Q31" s="16"/>
      <c r="R31" s="16"/>
      <c r="T31" s="16"/>
      <c r="U31" s="16"/>
      <c r="V31" s="16"/>
      <c r="Z31" s="16"/>
    </row>
    <row r="32" spans="1:26" x14ac:dyDescent="0.35">
      <c r="A32" s="12">
        <f t="shared" si="0"/>
        <v>1</v>
      </c>
      <c r="B32" s="25" t="s">
        <v>160</v>
      </c>
      <c r="C32" s="25" t="s">
        <v>161</v>
      </c>
      <c r="D32" s="30">
        <v>1</v>
      </c>
      <c r="E32" s="30">
        <v>3</v>
      </c>
      <c r="F32" s="30">
        <v>3</v>
      </c>
      <c r="G32" s="30">
        <v>3</v>
      </c>
      <c r="H32" s="30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29">
        <v>3</v>
      </c>
      <c r="T32" s="30">
        <v>0</v>
      </c>
      <c r="U32" s="30">
        <v>0</v>
      </c>
      <c r="V32" s="30">
        <v>0</v>
      </c>
      <c r="W32" s="29">
        <v>0</v>
      </c>
      <c r="X32" s="29">
        <v>0</v>
      </c>
      <c r="Y32" s="29">
        <v>0</v>
      </c>
      <c r="Z32" s="30">
        <v>1</v>
      </c>
    </row>
    <row r="33" spans="1:26" x14ac:dyDescent="0.35">
      <c r="A33" s="12">
        <f t="shared" si="0"/>
        <v>1</v>
      </c>
      <c r="B33" s="25" t="s">
        <v>160</v>
      </c>
      <c r="C33" s="20" t="s">
        <v>162</v>
      </c>
      <c r="D33" s="11">
        <v>0</v>
      </c>
      <c r="E33" s="11">
        <v>3</v>
      </c>
      <c r="F33" s="11">
        <v>3</v>
      </c>
      <c r="G33" s="11">
        <v>0</v>
      </c>
      <c r="H33" s="11">
        <v>0</v>
      </c>
      <c r="I33" s="2">
        <v>0</v>
      </c>
      <c r="J33" s="2">
        <v>0</v>
      </c>
      <c r="K33" s="2">
        <v>3</v>
      </c>
      <c r="L33" s="2">
        <v>0</v>
      </c>
      <c r="M33" s="2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2">
        <v>0</v>
      </c>
      <c r="T33" s="11">
        <v>0</v>
      </c>
      <c r="U33" s="11">
        <v>0</v>
      </c>
      <c r="V33" s="11">
        <v>1</v>
      </c>
      <c r="W33" s="2">
        <v>0</v>
      </c>
      <c r="X33" s="2">
        <v>0</v>
      </c>
      <c r="Y33" s="2">
        <v>0</v>
      </c>
      <c r="Z33" s="11">
        <v>0</v>
      </c>
    </row>
    <row r="34" spans="1:26" x14ac:dyDescent="0.35">
      <c r="A34" s="12">
        <f t="shared" si="0"/>
        <v>1</v>
      </c>
      <c r="B34" s="25" t="s">
        <v>160</v>
      </c>
      <c r="C34" s="20" t="s">
        <v>163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2">
        <v>0</v>
      </c>
      <c r="T34" s="11">
        <v>0</v>
      </c>
      <c r="U34" s="11">
        <v>0</v>
      </c>
      <c r="V34" s="11">
        <v>1</v>
      </c>
      <c r="W34" s="2">
        <v>0</v>
      </c>
      <c r="X34" s="2">
        <v>0</v>
      </c>
      <c r="Y34" s="2">
        <v>0</v>
      </c>
      <c r="Z34" s="11">
        <v>0</v>
      </c>
    </row>
    <row r="35" spans="1:26" x14ac:dyDescent="0.35">
      <c r="A35" s="12">
        <f t="shared" si="0"/>
        <v>1</v>
      </c>
      <c r="B35" s="25" t="s">
        <v>160</v>
      </c>
      <c r="C35" s="20" t="s">
        <v>164</v>
      </c>
      <c r="D35" s="11">
        <v>0</v>
      </c>
      <c r="E35" s="11">
        <v>3</v>
      </c>
      <c r="F35" s="11">
        <v>3</v>
      </c>
      <c r="G35" s="11">
        <v>0</v>
      </c>
      <c r="H35" s="11">
        <v>0</v>
      </c>
      <c r="I35" s="2">
        <v>0</v>
      </c>
      <c r="J35" s="2">
        <v>0</v>
      </c>
      <c r="K35" s="2">
        <v>3</v>
      </c>
      <c r="L35" s="2">
        <v>0</v>
      </c>
      <c r="M35" s="2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2">
        <v>0</v>
      </c>
      <c r="T35" s="11">
        <v>0</v>
      </c>
      <c r="U35" s="11">
        <v>0</v>
      </c>
      <c r="V35" s="11">
        <v>1</v>
      </c>
      <c r="W35" s="2">
        <v>0</v>
      </c>
      <c r="X35" s="2">
        <v>0</v>
      </c>
      <c r="Y35" s="2">
        <v>0</v>
      </c>
      <c r="Z35" s="11">
        <v>0</v>
      </c>
    </row>
    <row r="36" spans="1:26" x14ac:dyDescent="0.35">
      <c r="A36" s="12">
        <f t="shared" si="0"/>
        <v>1</v>
      </c>
      <c r="B36" s="25" t="s">
        <v>160</v>
      </c>
      <c r="C36" s="25" t="s">
        <v>165</v>
      </c>
      <c r="D36" s="30">
        <v>3</v>
      </c>
      <c r="E36" s="30">
        <v>3</v>
      </c>
      <c r="F36" s="30">
        <v>3</v>
      </c>
      <c r="G36" s="30">
        <v>0</v>
      </c>
      <c r="H36" s="30">
        <v>0</v>
      </c>
      <c r="I36" s="29">
        <v>0</v>
      </c>
      <c r="J36" s="29">
        <v>0</v>
      </c>
      <c r="K36" s="29">
        <v>3</v>
      </c>
      <c r="L36" s="29">
        <v>3</v>
      </c>
      <c r="M36" s="29">
        <v>0</v>
      </c>
      <c r="N36" s="30">
        <v>0</v>
      </c>
      <c r="O36" s="30">
        <v>0</v>
      </c>
      <c r="P36" s="30">
        <v>3</v>
      </c>
      <c r="Q36" s="30">
        <v>3</v>
      </c>
      <c r="R36" s="30">
        <v>0</v>
      </c>
      <c r="S36" s="29">
        <v>0</v>
      </c>
      <c r="T36" s="30">
        <v>0</v>
      </c>
      <c r="U36" s="30">
        <v>0</v>
      </c>
      <c r="V36" s="30">
        <v>0</v>
      </c>
      <c r="W36" s="29">
        <v>0</v>
      </c>
      <c r="X36" s="29">
        <v>0</v>
      </c>
      <c r="Y36" s="29">
        <v>0</v>
      </c>
      <c r="Z36" s="30">
        <v>0</v>
      </c>
    </row>
    <row r="37" spans="1:26" x14ac:dyDescent="0.35">
      <c r="A37" s="12">
        <f t="shared" si="0"/>
        <v>1</v>
      </c>
      <c r="B37" s="25" t="s">
        <v>160</v>
      </c>
      <c r="C37" s="20" t="s">
        <v>166</v>
      </c>
      <c r="D37" s="11">
        <v>3</v>
      </c>
      <c r="E37" s="11">
        <v>3</v>
      </c>
      <c r="F37" s="11">
        <v>3</v>
      </c>
      <c r="G37" s="11">
        <v>0</v>
      </c>
      <c r="H37" s="11">
        <v>0</v>
      </c>
      <c r="I37" s="2">
        <v>1</v>
      </c>
      <c r="J37" s="2">
        <v>0</v>
      </c>
      <c r="K37" s="2">
        <v>3</v>
      </c>
      <c r="L37" s="2">
        <v>3</v>
      </c>
      <c r="M37" s="2">
        <v>0</v>
      </c>
      <c r="N37" s="11"/>
      <c r="O37" s="11"/>
      <c r="P37" s="11"/>
      <c r="Q37" s="11"/>
      <c r="R37" s="11"/>
      <c r="S37" s="2">
        <v>0</v>
      </c>
      <c r="T37" s="11">
        <v>1</v>
      </c>
      <c r="U37" s="11">
        <v>1</v>
      </c>
      <c r="V37" s="11">
        <v>1</v>
      </c>
      <c r="W37" s="2">
        <v>0</v>
      </c>
      <c r="X37" s="2">
        <v>0</v>
      </c>
      <c r="Y37" s="2">
        <v>0</v>
      </c>
      <c r="Z37" s="11">
        <v>0</v>
      </c>
    </row>
    <row r="38" spans="1:26" x14ac:dyDescent="0.35">
      <c r="A38" s="12">
        <f t="shared" si="0"/>
        <v>1</v>
      </c>
      <c r="B38" s="25" t="s">
        <v>160</v>
      </c>
      <c r="C38" s="20" t="s">
        <v>167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3"/>
      <c r="O38" s="23"/>
      <c r="P38" s="23"/>
      <c r="Q38" s="23"/>
      <c r="R38" s="23"/>
      <c r="S38" s="24">
        <v>0</v>
      </c>
      <c r="T38" s="23">
        <v>0</v>
      </c>
      <c r="U38" s="23">
        <v>0</v>
      </c>
      <c r="V38" s="23">
        <v>0</v>
      </c>
      <c r="W38" s="24">
        <v>0</v>
      </c>
      <c r="X38" s="24">
        <v>0</v>
      </c>
      <c r="Y38" s="24">
        <v>0</v>
      </c>
      <c r="Z38" s="23">
        <v>0</v>
      </c>
    </row>
    <row r="39" spans="1:26" x14ac:dyDescent="0.35">
      <c r="A39" s="12">
        <f t="shared" si="0"/>
        <v>1</v>
      </c>
      <c r="B39" s="25" t="s">
        <v>160</v>
      </c>
      <c r="C39" s="20" t="s">
        <v>168</v>
      </c>
      <c r="D39" s="11">
        <v>1</v>
      </c>
      <c r="E39" s="11">
        <v>0</v>
      </c>
      <c r="F39" s="11">
        <v>0</v>
      </c>
      <c r="G39" s="11">
        <v>0</v>
      </c>
      <c r="H39" s="11">
        <v>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2">
        <v>0</v>
      </c>
      <c r="T39" s="11">
        <v>1</v>
      </c>
      <c r="U39" s="11">
        <v>0</v>
      </c>
      <c r="V39" s="11">
        <v>0</v>
      </c>
      <c r="W39" s="2">
        <v>0</v>
      </c>
      <c r="X39" s="2">
        <v>0</v>
      </c>
      <c r="Y39" s="2">
        <v>0</v>
      </c>
      <c r="Z39" s="11">
        <v>1</v>
      </c>
    </row>
    <row r="40" spans="1:26" x14ac:dyDescent="0.35">
      <c r="A40" s="12">
        <f t="shared" si="0"/>
        <v>1</v>
      </c>
      <c r="B40" s="25" t="s">
        <v>160</v>
      </c>
      <c r="C40" s="20" t="s">
        <v>169</v>
      </c>
      <c r="D40" s="11">
        <v>3</v>
      </c>
      <c r="E40" s="11">
        <v>3</v>
      </c>
      <c r="F40" s="11">
        <v>3</v>
      </c>
      <c r="G40" s="11">
        <v>0</v>
      </c>
      <c r="H40" s="11">
        <v>0</v>
      </c>
      <c r="I40" s="2">
        <v>0</v>
      </c>
      <c r="J40" s="2">
        <v>0</v>
      </c>
      <c r="K40" s="2">
        <v>3</v>
      </c>
      <c r="L40" s="2">
        <v>3</v>
      </c>
      <c r="M40" s="2">
        <v>0</v>
      </c>
      <c r="N40" s="11">
        <v>0</v>
      </c>
      <c r="O40" s="11">
        <v>0</v>
      </c>
      <c r="P40" s="11">
        <v>3</v>
      </c>
      <c r="Q40" s="11">
        <v>3</v>
      </c>
      <c r="R40" s="11">
        <v>0</v>
      </c>
      <c r="S40" s="2">
        <v>0</v>
      </c>
      <c r="T40" s="11">
        <v>0</v>
      </c>
      <c r="U40" s="11">
        <v>0</v>
      </c>
      <c r="V40" s="11">
        <v>0</v>
      </c>
      <c r="W40" s="2">
        <v>1</v>
      </c>
      <c r="X40" s="2">
        <v>0</v>
      </c>
      <c r="Y40" s="2">
        <v>1</v>
      </c>
      <c r="Z40" s="11">
        <v>2</v>
      </c>
    </row>
    <row r="41" spans="1:26" x14ac:dyDescent="0.35">
      <c r="A41" s="12">
        <f t="shared" si="0"/>
        <v>1</v>
      </c>
      <c r="B41" s="25" t="s">
        <v>160</v>
      </c>
      <c r="C41" s="25" t="s">
        <v>170</v>
      </c>
      <c r="D41" s="11">
        <v>3</v>
      </c>
      <c r="E41" s="11">
        <v>3</v>
      </c>
      <c r="F41" s="11">
        <v>3</v>
      </c>
      <c r="G41" s="11">
        <v>0</v>
      </c>
      <c r="H41" s="11">
        <v>0</v>
      </c>
      <c r="I41" s="2">
        <v>1</v>
      </c>
      <c r="J41" s="2">
        <v>0</v>
      </c>
      <c r="K41" s="2">
        <v>3</v>
      </c>
      <c r="L41" s="2">
        <v>3</v>
      </c>
      <c r="M41" s="2">
        <v>0</v>
      </c>
      <c r="N41" s="11"/>
      <c r="O41" s="11"/>
      <c r="P41" s="11"/>
      <c r="Q41" s="11"/>
      <c r="R41" s="11"/>
      <c r="S41" s="2">
        <v>0</v>
      </c>
      <c r="T41" s="11">
        <v>1</v>
      </c>
      <c r="U41" s="11">
        <v>1</v>
      </c>
      <c r="V41" s="11">
        <v>1</v>
      </c>
      <c r="W41" s="2">
        <v>0</v>
      </c>
      <c r="X41" s="2">
        <v>0</v>
      </c>
      <c r="Y41" s="2">
        <v>0</v>
      </c>
      <c r="Z41" s="11">
        <v>0</v>
      </c>
    </row>
    <row r="42" spans="1:26" x14ac:dyDescent="0.35">
      <c r="A42" s="12">
        <f t="shared" si="0"/>
        <v>1</v>
      </c>
      <c r="B42" s="25" t="s">
        <v>160</v>
      </c>
      <c r="C42" s="25" t="s">
        <v>171</v>
      </c>
      <c r="D42" s="30">
        <v>1</v>
      </c>
      <c r="E42" s="30">
        <v>3</v>
      </c>
      <c r="F42" s="30">
        <v>3</v>
      </c>
      <c r="G42" s="30">
        <v>3</v>
      </c>
      <c r="H42" s="30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0"/>
      <c r="O42" s="30"/>
      <c r="P42" s="30"/>
      <c r="Q42" s="30"/>
      <c r="R42" s="30"/>
      <c r="S42" s="29">
        <v>0</v>
      </c>
      <c r="T42" s="30">
        <v>0</v>
      </c>
      <c r="U42" s="30">
        <v>0</v>
      </c>
      <c r="V42" s="30">
        <v>0</v>
      </c>
      <c r="W42" s="29">
        <v>0</v>
      </c>
      <c r="X42" s="29">
        <v>0</v>
      </c>
      <c r="Y42" s="29">
        <v>0</v>
      </c>
      <c r="Z42" s="30">
        <v>0</v>
      </c>
    </row>
    <row r="43" spans="1:26" x14ac:dyDescent="0.35">
      <c r="A43" s="12">
        <f t="shared" si="0"/>
        <v>1</v>
      </c>
      <c r="B43" s="25" t="s">
        <v>160</v>
      </c>
      <c r="C43" s="25" t="s">
        <v>172</v>
      </c>
      <c r="D43" s="21">
        <v>3</v>
      </c>
      <c r="E43" s="21">
        <v>3</v>
      </c>
      <c r="F43" s="21">
        <v>3</v>
      </c>
      <c r="G43" s="21">
        <v>0</v>
      </c>
      <c r="H43" s="21">
        <v>0</v>
      </c>
      <c r="I43" s="22">
        <v>0</v>
      </c>
      <c r="J43" s="22">
        <v>0</v>
      </c>
      <c r="K43" s="22">
        <v>3</v>
      </c>
      <c r="L43" s="22">
        <v>3</v>
      </c>
      <c r="M43" s="22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2">
        <v>0</v>
      </c>
      <c r="T43" s="21">
        <v>0</v>
      </c>
      <c r="U43" s="21">
        <v>0</v>
      </c>
      <c r="V43" s="21">
        <v>0</v>
      </c>
      <c r="W43" s="22">
        <v>0</v>
      </c>
      <c r="X43" s="22">
        <v>0</v>
      </c>
      <c r="Y43" s="22">
        <v>1</v>
      </c>
      <c r="Z43" s="21">
        <v>1</v>
      </c>
    </row>
    <row r="44" spans="1:26" x14ac:dyDescent="0.35">
      <c r="A44" s="12">
        <f t="shared" si="0"/>
        <v>1</v>
      </c>
      <c r="B44" s="25" t="s">
        <v>160</v>
      </c>
      <c r="C44" s="25" t="s">
        <v>173</v>
      </c>
      <c r="D44" s="11">
        <v>3</v>
      </c>
      <c r="E44" s="11">
        <v>3</v>
      </c>
      <c r="F44" s="11">
        <v>3</v>
      </c>
      <c r="G44" s="11">
        <v>0</v>
      </c>
      <c r="H44" s="11">
        <v>0</v>
      </c>
      <c r="I44" s="2">
        <v>0</v>
      </c>
      <c r="J44" s="2">
        <v>0</v>
      </c>
      <c r="K44" s="2">
        <v>3</v>
      </c>
      <c r="L44" s="2">
        <v>3</v>
      </c>
      <c r="M44" s="2">
        <v>0</v>
      </c>
      <c r="N44" s="11"/>
      <c r="O44" s="11"/>
      <c r="P44" s="11"/>
      <c r="Q44" s="11"/>
      <c r="R44" s="11"/>
      <c r="S44" s="2">
        <v>0</v>
      </c>
      <c r="T44" s="11">
        <v>1</v>
      </c>
      <c r="U44" s="11">
        <v>0</v>
      </c>
      <c r="V44" s="11">
        <v>0</v>
      </c>
      <c r="W44" s="2">
        <v>0</v>
      </c>
      <c r="X44" s="2">
        <v>0</v>
      </c>
      <c r="Y44" s="2">
        <v>0</v>
      </c>
      <c r="Z44" s="11">
        <v>0</v>
      </c>
    </row>
    <row r="45" spans="1:26" x14ac:dyDescent="0.35">
      <c r="A45" s="12">
        <f t="shared" si="0"/>
        <v>1</v>
      </c>
      <c r="B45" s="25" t="s">
        <v>160</v>
      </c>
      <c r="C45" s="25" t="s">
        <v>174</v>
      </c>
      <c r="D45" s="11">
        <v>3</v>
      </c>
      <c r="E45" s="11">
        <v>3</v>
      </c>
      <c r="F45" s="11">
        <v>3</v>
      </c>
      <c r="G45" s="11">
        <v>0</v>
      </c>
      <c r="H45" s="11">
        <v>0</v>
      </c>
      <c r="I45" s="2">
        <v>0</v>
      </c>
      <c r="J45" s="2">
        <v>0</v>
      </c>
      <c r="K45" s="2">
        <v>3</v>
      </c>
      <c r="L45" s="2">
        <v>0</v>
      </c>
      <c r="M45" s="2">
        <v>0</v>
      </c>
      <c r="N45" s="11">
        <v>0</v>
      </c>
      <c r="O45" s="11">
        <v>0</v>
      </c>
      <c r="P45" s="11">
        <v>3</v>
      </c>
      <c r="Q45" s="11">
        <v>3</v>
      </c>
      <c r="R45" s="11">
        <v>0</v>
      </c>
      <c r="S45" s="2">
        <v>0</v>
      </c>
      <c r="T45" s="11">
        <v>0</v>
      </c>
      <c r="U45" s="11">
        <v>0</v>
      </c>
      <c r="V45" s="11">
        <v>0</v>
      </c>
      <c r="W45" s="2">
        <v>0</v>
      </c>
      <c r="X45" s="2">
        <v>0</v>
      </c>
      <c r="Y45" s="2">
        <v>0</v>
      </c>
      <c r="Z45" s="11">
        <v>1</v>
      </c>
    </row>
    <row r="46" spans="1:26" x14ac:dyDescent="0.35">
      <c r="A46" s="12">
        <f t="shared" si="0"/>
        <v>1</v>
      </c>
      <c r="B46" s="25" t="s">
        <v>160</v>
      </c>
      <c r="C46" s="25" t="s">
        <v>175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2">
        <v>0</v>
      </c>
      <c r="T46" s="11">
        <v>0</v>
      </c>
      <c r="U46" s="11">
        <v>0</v>
      </c>
      <c r="V46" s="11">
        <v>0</v>
      </c>
      <c r="W46" s="2">
        <v>0</v>
      </c>
      <c r="X46" s="2">
        <v>0</v>
      </c>
      <c r="Y46" s="2">
        <v>0</v>
      </c>
      <c r="Z46" s="11">
        <v>0</v>
      </c>
    </row>
    <row r="47" spans="1:26" x14ac:dyDescent="0.35">
      <c r="A47" s="12">
        <f t="shared" si="0"/>
        <v>1</v>
      </c>
      <c r="B47" s="25" t="s">
        <v>160</v>
      </c>
      <c r="C47" s="25" t="s">
        <v>176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2">
        <v>0</v>
      </c>
      <c r="T47" s="11">
        <v>0</v>
      </c>
      <c r="U47" s="11">
        <v>0</v>
      </c>
      <c r="V47" s="11">
        <v>0</v>
      </c>
      <c r="W47" s="2">
        <v>2</v>
      </c>
      <c r="X47" s="2">
        <v>0</v>
      </c>
      <c r="Y47" s="2">
        <v>0</v>
      </c>
      <c r="Z47" s="11">
        <v>0</v>
      </c>
    </row>
    <row r="48" spans="1:26" x14ac:dyDescent="0.35">
      <c r="A48" s="12">
        <f t="shared" si="0"/>
        <v>1</v>
      </c>
      <c r="B48" s="25" t="s">
        <v>160</v>
      </c>
      <c r="C48" s="25" t="s">
        <v>177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2">
        <v>0</v>
      </c>
      <c r="T48" s="11">
        <v>0</v>
      </c>
      <c r="U48" s="11">
        <v>0</v>
      </c>
      <c r="V48" s="11">
        <v>0</v>
      </c>
      <c r="W48" s="2">
        <v>0</v>
      </c>
      <c r="X48" s="2">
        <v>0</v>
      </c>
      <c r="Y48" s="2">
        <v>0</v>
      </c>
      <c r="Z48" s="11">
        <v>0</v>
      </c>
    </row>
    <row r="49" spans="1:26" x14ac:dyDescent="0.35">
      <c r="A49" s="12">
        <f t="shared" si="0"/>
        <v>1</v>
      </c>
      <c r="B49" s="25" t="s">
        <v>160</v>
      </c>
      <c r="C49" s="25" t="s">
        <v>178</v>
      </c>
      <c r="D49" s="11">
        <v>3</v>
      </c>
      <c r="E49" s="11">
        <v>3</v>
      </c>
      <c r="F49" s="11">
        <v>0</v>
      </c>
      <c r="G49" s="11">
        <v>0</v>
      </c>
      <c r="H49" s="11">
        <v>0</v>
      </c>
      <c r="I49" s="2">
        <v>0</v>
      </c>
      <c r="J49" s="2">
        <v>0</v>
      </c>
      <c r="K49" s="2">
        <v>3</v>
      </c>
      <c r="L49" s="2">
        <v>0</v>
      </c>
      <c r="M49" s="2">
        <v>0</v>
      </c>
      <c r="N49" s="11">
        <v>0</v>
      </c>
      <c r="O49" s="11">
        <v>0</v>
      </c>
      <c r="P49" s="11">
        <v>3</v>
      </c>
      <c r="Q49" s="11">
        <v>0</v>
      </c>
      <c r="R49" s="11">
        <v>0</v>
      </c>
      <c r="S49" s="2">
        <v>0</v>
      </c>
      <c r="T49" s="11">
        <v>0</v>
      </c>
      <c r="U49" s="11">
        <v>0</v>
      </c>
      <c r="V49" s="11">
        <v>0</v>
      </c>
      <c r="W49" s="2">
        <v>1</v>
      </c>
      <c r="X49" s="2">
        <v>0</v>
      </c>
      <c r="Y49" s="2">
        <v>0</v>
      </c>
      <c r="Z49" s="11">
        <v>1</v>
      </c>
    </row>
    <row r="50" spans="1:26" x14ac:dyDescent="0.35">
      <c r="A50" s="12">
        <f t="shared" si="0"/>
        <v>1</v>
      </c>
      <c r="B50" s="20" t="s">
        <v>191</v>
      </c>
      <c r="C50" s="20" t="s">
        <v>192</v>
      </c>
      <c r="D50" s="30">
        <v>2</v>
      </c>
      <c r="E50" s="30">
        <v>2</v>
      </c>
      <c r="F50" s="30">
        <v>3</v>
      </c>
      <c r="G50" s="30">
        <v>3</v>
      </c>
      <c r="H50" s="30">
        <v>2</v>
      </c>
      <c r="I50" s="29">
        <v>3</v>
      </c>
      <c r="J50" s="29">
        <v>3</v>
      </c>
      <c r="K50" s="29">
        <v>3</v>
      </c>
      <c r="L50" s="29">
        <v>3</v>
      </c>
      <c r="M50" s="29">
        <v>3</v>
      </c>
      <c r="N50" s="30">
        <v>3</v>
      </c>
      <c r="O50" s="30">
        <v>3</v>
      </c>
      <c r="P50" s="30">
        <v>2</v>
      </c>
      <c r="Q50" s="30">
        <v>3</v>
      </c>
      <c r="R50" s="30">
        <v>3</v>
      </c>
      <c r="S50" s="29">
        <v>3</v>
      </c>
      <c r="T50" s="30">
        <v>3</v>
      </c>
      <c r="U50" s="30">
        <v>3</v>
      </c>
      <c r="V50" s="30">
        <v>3</v>
      </c>
      <c r="W50" s="29">
        <v>3</v>
      </c>
      <c r="X50" s="29">
        <v>3</v>
      </c>
      <c r="Y50" s="29">
        <v>3</v>
      </c>
      <c r="Z50" s="30">
        <v>1</v>
      </c>
    </row>
    <row r="51" spans="1:26" x14ac:dyDescent="0.35">
      <c r="A51" s="12">
        <f t="shared" si="0"/>
        <v>1</v>
      </c>
      <c r="B51" s="20" t="s">
        <v>191</v>
      </c>
      <c r="C51" s="20" t="s">
        <v>193</v>
      </c>
      <c r="D51" s="30">
        <v>1</v>
      </c>
      <c r="E51" s="30">
        <v>1</v>
      </c>
      <c r="F51" s="30">
        <v>1</v>
      </c>
      <c r="G51" s="30">
        <v>1</v>
      </c>
      <c r="H51" s="30">
        <v>1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30">
        <v>1</v>
      </c>
      <c r="O51" s="30">
        <v>1</v>
      </c>
      <c r="P51" s="30">
        <v>1</v>
      </c>
      <c r="Q51" s="30">
        <v>1</v>
      </c>
      <c r="R51" s="30">
        <v>1</v>
      </c>
      <c r="S51" s="29">
        <v>1</v>
      </c>
      <c r="T51" s="30">
        <v>1</v>
      </c>
      <c r="U51" s="30">
        <v>1</v>
      </c>
      <c r="V51" s="30">
        <v>1</v>
      </c>
      <c r="W51" s="29">
        <v>1</v>
      </c>
      <c r="X51" s="29">
        <v>1</v>
      </c>
      <c r="Y51" s="29">
        <v>1</v>
      </c>
      <c r="Z51" s="30">
        <v>1</v>
      </c>
    </row>
    <row r="52" spans="1:26" x14ac:dyDescent="0.35">
      <c r="A52" s="12">
        <f t="shared" si="0"/>
        <v>1</v>
      </c>
      <c r="B52" s="20" t="s">
        <v>191</v>
      </c>
      <c r="C52" s="20" t="s">
        <v>194</v>
      </c>
      <c r="D52" s="30">
        <v>1</v>
      </c>
      <c r="E52" s="30">
        <v>1</v>
      </c>
      <c r="F52" s="30">
        <v>1</v>
      </c>
      <c r="G52" s="30">
        <v>1</v>
      </c>
      <c r="H52" s="30">
        <v>1</v>
      </c>
      <c r="I52" s="29">
        <v>1</v>
      </c>
      <c r="J52" s="29">
        <v>3</v>
      </c>
      <c r="K52" s="29">
        <v>1</v>
      </c>
      <c r="L52" s="29">
        <v>1</v>
      </c>
      <c r="M52" s="29">
        <v>1</v>
      </c>
      <c r="N52" s="30">
        <v>1</v>
      </c>
      <c r="O52" s="30">
        <v>1</v>
      </c>
      <c r="P52" s="30">
        <v>1</v>
      </c>
      <c r="Q52" s="30">
        <v>1</v>
      </c>
      <c r="R52" s="30">
        <v>1</v>
      </c>
      <c r="S52" s="29">
        <v>1</v>
      </c>
      <c r="T52" s="30">
        <v>1</v>
      </c>
      <c r="U52" s="30">
        <v>1</v>
      </c>
      <c r="V52" s="30">
        <v>1</v>
      </c>
      <c r="W52" s="29">
        <v>1</v>
      </c>
      <c r="X52" s="29">
        <v>1</v>
      </c>
      <c r="Y52" s="29">
        <v>1</v>
      </c>
      <c r="Z52" s="30">
        <v>1</v>
      </c>
    </row>
    <row r="53" spans="1:26" x14ac:dyDescent="0.35">
      <c r="A53" s="12">
        <f t="shared" si="0"/>
        <v>0</v>
      </c>
      <c r="B53" s="20" t="s">
        <v>195</v>
      </c>
      <c r="C53" s="20" t="s">
        <v>196</v>
      </c>
      <c r="D53" s="11"/>
      <c r="E53" s="11"/>
      <c r="F53" s="11"/>
      <c r="G53" s="11"/>
      <c r="H53" s="11"/>
      <c r="I53" s="2"/>
      <c r="J53" s="2"/>
      <c r="K53" s="2"/>
      <c r="L53" s="2"/>
      <c r="M53" s="2"/>
      <c r="N53" s="11"/>
      <c r="O53" s="11"/>
      <c r="P53" s="11"/>
      <c r="Q53" s="11"/>
      <c r="R53" s="11"/>
      <c r="S53" s="2"/>
      <c r="T53" s="11"/>
      <c r="U53" s="11"/>
      <c r="V53" s="11"/>
      <c r="W53" s="2"/>
      <c r="X53" s="2"/>
      <c r="Y53" s="2"/>
      <c r="Z53" s="11"/>
    </row>
    <row r="54" spans="1:26" x14ac:dyDescent="0.35">
      <c r="A54" s="12">
        <f t="shared" si="0"/>
        <v>1</v>
      </c>
      <c r="B54" s="20" t="s">
        <v>195</v>
      </c>
      <c r="C54" s="20" t="s">
        <v>197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7"/>
      <c r="J54" s="27"/>
      <c r="K54" s="27"/>
      <c r="L54" s="27"/>
      <c r="M54" s="27"/>
      <c r="N54" s="28"/>
      <c r="O54" s="28"/>
      <c r="P54" s="28"/>
      <c r="Q54" s="28"/>
      <c r="R54" s="28"/>
      <c r="S54" s="27">
        <v>0</v>
      </c>
      <c r="T54" s="28">
        <v>1</v>
      </c>
      <c r="U54" s="28">
        <v>0</v>
      </c>
      <c r="V54" s="28">
        <v>1</v>
      </c>
      <c r="W54" s="27">
        <v>0</v>
      </c>
      <c r="X54" s="27">
        <v>0</v>
      </c>
      <c r="Y54" s="27">
        <v>0</v>
      </c>
      <c r="Z54" s="28">
        <v>0</v>
      </c>
    </row>
    <row r="55" spans="1:26" x14ac:dyDescent="0.35">
      <c r="A55" s="12">
        <f t="shared" si="0"/>
        <v>1</v>
      </c>
      <c r="B55" s="20" t="s">
        <v>195</v>
      </c>
      <c r="C55" s="20" t="s">
        <v>198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29"/>
      <c r="J55" s="29"/>
      <c r="K55" s="29"/>
      <c r="L55" s="29"/>
      <c r="M55" s="29"/>
      <c r="N55" s="30"/>
      <c r="O55" s="30"/>
      <c r="P55" s="30"/>
      <c r="Q55" s="30"/>
      <c r="R55" s="30"/>
      <c r="S55" s="29">
        <v>0</v>
      </c>
      <c r="T55" s="30">
        <v>1</v>
      </c>
      <c r="U55" s="30">
        <v>0</v>
      </c>
      <c r="V55" s="30">
        <v>1</v>
      </c>
      <c r="W55" s="29">
        <v>0</v>
      </c>
      <c r="X55" s="29">
        <v>0</v>
      </c>
      <c r="Y55" s="29">
        <v>0</v>
      </c>
      <c r="Z55" s="30">
        <v>0</v>
      </c>
    </row>
    <row r="56" spans="1:26" x14ac:dyDescent="0.35">
      <c r="A56" s="12">
        <f t="shared" si="0"/>
        <v>0</v>
      </c>
      <c r="B56" s="20" t="s">
        <v>195</v>
      </c>
      <c r="C56" s="20" t="s">
        <v>199</v>
      </c>
      <c r="D56" s="11"/>
      <c r="E56" s="11"/>
      <c r="F56" s="11"/>
      <c r="G56" s="11"/>
      <c r="H56" s="11"/>
      <c r="I56" s="2"/>
      <c r="J56" s="2"/>
      <c r="K56" s="2"/>
      <c r="L56" s="2"/>
      <c r="M56" s="2"/>
      <c r="N56" s="11"/>
      <c r="O56" s="11"/>
      <c r="P56" s="11"/>
      <c r="Q56" s="11"/>
      <c r="R56" s="11"/>
      <c r="S56" s="2"/>
      <c r="T56" s="11"/>
      <c r="U56" s="11"/>
      <c r="V56" s="11"/>
      <c r="W56" s="2"/>
      <c r="X56" s="2"/>
      <c r="Y56" s="2"/>
      <c r="Z56" s="11"/>
    </row>
    <row r="57" spans="1:26" x14ac:dyDescent="0.35">
      <c r="A57" s="12">
        <f t="shared" si="0"/>
        <v>1</v>
      </c>
      <c r="B57" s="20" t="s">
        <v>195</v>
      </c>
      <c r="C57" s="20" t="s">
        <v>200</v>
      </c>
      <c r="D57" s="30">
        <v>0</v>
      </c>
      <c r="E57" s="30">
        <v>3</v>
      </c>
      <c r="F57" s="30">
        <v>3</v>
      </c>
      <c r="G57" s="30">
        <v>2</v>
      </c>
      <c r="H57" s="30">
        <v>0</v>
      </c>
      <c r="I57" s="29"/>
      <c r="J57" s="29"/>
      <c r="K57" s="29"/>
      <c r="L57" s="29"/>
      <c r="M57" s="29"/>
      <c r="N57" s="30"/>
      <c r="O57" s="30"/>
      <c r="P57" s="30"/>
      <c r="Q57" s="30"/>
      <c r="R57" s="30"/>
      <c r="S57" s="29"/>
      <c r="T57" s="30">
        <v>1</v>
      </c>
      <c r="U57" s="30">
        <v>0</v>
      </c>
      <c r="V57" s="30">
        <v>2</v>
      </c>
      <c r="W57" s="29">
        <v>3</v>
      </c>
      <c r="X57" s="29">
        <v>0</v>
      </c>
      <c r="Y57" s="29">
        <v>3</v>
      </c>
      <c r="Z57" s="30">
        <v>0</v>
      </c>
    </row>
    <row r="58" spans="1:26" x14ac:dyDescent="0.35">
      <c r="A58" s="12">
        <f t="shared" si="0"/>
        <v>1</v>
      </c>
      <c r="B58" s="20" t="s">
        <v>195</v>
      </c>
      <c r="C58" s="20" t="s">
        <v>201</v>
      </c>
      <c r="D58" s="30">
        <v>0</v>
      </c>
      <c r="E58" s="30">
        <v>3</v>
      </c>
      <c r="F58" s="30">
        <v>3</v>
      </c>
      <c r="G58" s="30">
        <v>1</v>
      </c>
      <c r="H58" s="30">
        <v>0</v>
      </c>
      <c r="I58" s="29">
        <v>0</v>
      </c>
      <c r="J58" s="29">
        <v>3</v>
      </c>
      <c r="K58" s="29">
        <v>3</v>
      </c>
      <c r="L58" s="29">
        <v>3</v>
      </c>
      <c r="M58" s="29">
        <v>2</v>
      </c>
      <c r="N58" s="30"/>
      <c r="O58" s="30"/>
      <c r="P58" s="30"/>
      <c r="Q58" s="30"/>
      <c r="R58" s="30"/>
      <c r="S58" s="29">
        <v>0</v>
      </c>
      <c r="T58" s="30">
        <v>1</v>
      </c>
      <c r="U58" s="30">
        <v>1</v>
      </c>
      <c r="V58" s="30">
        <v>3</v>
      </c>
      <c r="W58" s="29">
        <v>3</v>
      </c>
      <c r="X58" s="29">
        <v>0</v>
      </c>
      <c r="Y58" s="29">
        <v>3</v>
      </c>
      <c r="Z58" s="30">
        <v>1</v>
      </c>
    </row>
    <row r="59" spans="1:26" x14ac:dyDescent="0.35">
      <c r="A59" s="12">
        <f t="shared" si="0"/>
        <v>1</v>
      </c>
      <c r="B59" s="20" t="s">
        <v>195</v>
      </c>
      <c r="C59" s="20" t="s">
        <v>202</v>
      </c>
      <c r="D59" s="11">
        <v>3</v>
      </c>
      <c r="E59" s="11">
        <v>3</v>
      </c>
      <c r="F59" s="11">
        <v>3</v>
      </c>
      <c r="G59" s="11">
        <v>3</v>
      </c>
      <c r="H59" s="11">
        <v>0</v>
      </c>
      <c r="I59" s="2">
        <v>1</v>
      </c>
      <c r="J59" s="2">
        <v>3</v>
      </c>
      <c r="K59" s="2">
        <v>3</v>
      </c>
      <c r="L59" s="2">
        <v>3</v>
      </c>
      <c r="M59" s="2">
        <v>3</v>
      </c>
      <c r="N59" s="11"/>
      <c r="O59" s="11"/>
      <c r="P59" s="11"/>
      <c r="Q59" s="11"/>
      <c r="R59" s="11"/>
      <c r="S59" s="2">
        <v>3</v>
      </c>
      <c r="T59" s="11">
        <v>1</v>
      </c>
      <c r="U59" s="11">
        <v>1</v>
      </c>
      <c r="V59" s="11">
        <v>3</v>
      </c>
      <c r="W59" s="2">
        <v>3</v>
      </c>
      <c r="X59" s="2">
        <v>0</v>
      </c>
      <c r="Y59" s="2">
        <v>3</v>
      </c>
      <c r="Z59" s="11">
        <v>1</v>
      </c>
    </row>
    <row r="60" spans="1:26" x14ac:dyDescent="0.35">
      <c r="A60" s="12">
        <f t="shared" si="0"/>
        <v>1</v>
      </c>
      <c r="B60" s="20" t="s">
        <v>195</v>
      </c>
      <c r="C60" s="20" t="s">
        <v>203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2"/>
      <c r="J60" s="2"/>
      <c r="K60" s="2"/>
      <c r="L60" s="2"/>
      <c r="M60" s="2"/>
      <c r="N60" s="11"/>
      <c r="O60" s="11"/>
      <c r="P60" s="11"/>
      <c r="Q60" s="11"/>
      <c r="R60" s="11"/>
      <c r="S60" s="2">
        <v>0</v>
      </c>
      <c r="T60" s="11">
        <v>1</v>
      </c>
      <c r="U60" s="11">
        <v>0</v>
      </c>
      <c r="V60" s="11">
        <v>0</v>
      </c>
      <c r="W60" s="2">
        <v>0</v>
      </c>
      <c r="X60" s="2">
        <v>0</v>
      </c>
      <c r="Y60" s="2">
        <v>0</v>
      </c>
      <c r="Z60" s="11">
        <v>0</v>
      </c>
    </row>
    <row r="61" spans="1:26" x14ac:dyDescent="0.35">
      <c r="A61" s="12">
        <f t="shared" si="0"/>
        <v>1</v>
      </c>
      <c r="B61" s="20" t="s">
        <v>195</v>
      </c>
      <c r="C61" s="20" t="s">
        <v>204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2"/>
      <c r="J61" s="2"/>
      <c r="K61" s="2"/>
      <c r="L61" s="2"/>
      <c r="M61" s="2"/>
      <c r="N61" s="11"/>
      <c r="O61" s="11"/>
      <c r="P61" s="11"/>
      <c r="Q61" s="11"/>
      <c r="R61" s="11"/>
      <c r="S61" s="2">
        <v>0</v>
      </c>
      <c r="T61" s="11">
        <v>1</v>
      </c>
      <c r="U61" s="11">
        <v>0</v>
      </c>
      <c r="V61" s="11">
        <v>0</v>
      </c>
      <c r="W61" s="2">
        <v>0</v>
      </c>
      <c r="X61" s="2">
        <v>0</v>
      </c>
      <c r="Y61" s="2">
        <v>0</v>
      </c>
      <c r="Z61" s="11">
        <v>0</v>
      </c>
    </row>
    <row r="62" spans="1:26" x14ac:dyDescent="0.35">
      <c r="A62" s="12">
        <f t="shared" si="0"/>
        <v>1</v>
      </c>
      <c r="B62" s="20" t="s">
        <v>195</v>
      </c>
      <c r="C62" s="20" t="s">
        <v>205</v>
      </c>
      <c r="D62" s="11">
        <v>0</v>
      </c>
      <c r="E62" s="11">
        <v>3</v>
      </c>
      <c r="F62" s="11">
        <v>3</v>
      </c>
      <c r="G62" s="11">
        <v>3</v>
      </c>
      <c r="H62" s="11">
        <v>0</v>
      </c>
      <c r="I62" s="2">
        <v>1</v>
      </c>
      <c r="J62" s="2">
        <v>3</v>
      </c>
      <c r="K62" s="2">
        <v>3</v>
      </c>
      <c r="L62" s="2">
        <v>3</v>
      </c>
      <c r="M62" s="2">
        <v>3</v>
      </c>
      <c r="N62" s="11"/>
      <c r="O62" s="11"/>
      <c r="P62" s="11"/>
      <c r="Q62" s="11"/>
      <c r="R62" s="11"/>
      <c r="S62" s="2">
        <v>1</v>
      </c>
      <c r="T62" s="11">
        <v>1</v>
      </c>
      <c r="U62" s="11">
        <v>0</v>
      </c>
      <c r="V62" s="11">
        <v>3</v>
      </c>
      <c r="W62" s="2">
        <v>0</v>
      </c>
      <c r="X62" s="2">
        <v>0</v>
      </c>
      <c r="Y62" s="2">
        <v>1</v>
      </c>
      <c r="Z62" s="11">
        <v>1</v>
      </c>
    </row>
    <row r="63" spans="1:26" x14ac:dyDescent="0.35">
      <c r="A63" s="12">
        <f t="shared" si="0"/>
        <v>1</v>
      </c>
      <c r="B63" s="20" t="s">
        <v>195</v>
      </c>
      <c r="C63" s="20" t="s">
        <v>206</v>
      </c>
      <c r="D63" s="11">
        <v>0</v>
      </c>
      <c r="E63" s="11">
        <v>3</v>
      </c>
      <c r="F63" s="11">
        <v>0</v>
      </c>
      <c r="G63" s="11">
        <v>3</v>
      </c>
      <c r="H63" s="11">
        <v>0</v>
      </c>
      <c r="I63" s="2">
        <v>1</v>
      </c>
      <c r="J63" s="2">
        <v>3</v>
      </c>
      <c r="K63" s="2">
        <v>3</v>
      </c>
      <c r="L63" s="2">
        <v>3</v>
      </c>
      <c r="M63" s="2">
        <v>3</v>
      </c>
      <c r="N63" s="11"/>
      <c r="O63" s="11"/>
      <c r="P63" s="11"/>
      <c r="Q63" s="11"/>
      <c r="R63" s="11"/>
      <c r="S63" s="2">
        <v>0</v>
      </c>
      <c r="T63" s="11">
        <v>1</v>
      </c>
      <c r="U63" s="11">
        <v>0</v>
      </c>
      <c r="V63" s="11">
        <v>3</v>
      </c>
      <c r="W63" s="2">
        <v>0</v>
      </c>
      <c r="X63" s="2">
        <v>0</v>
      </c>
      <c r="Y63" s="2">
        <v>3</v>
      </c>
      <c r="Z63" s="11">
        <v>2</v>
      </c>
    </row>
    <row r="64" spans="1:26" x14ac:dyDescent="0.35">
      <c r="A64" s="12">
        <f t="shared" si="0"/>
        <v>1</v>
      </c>
      <c r="B64" s="20" t="s">
        <v>195</v>
      </c>
      <c r="C64" s="20" t="s">
        <v>207</v>
      </c>
      <c r="D64" s="11">
        <v>0</v>
      </c>
      <c r="E64" s="11">
        <v>3</v>
      </c>
      <c r="F64" s="11">
        <v>3</v>
      </c>
      <c r="G64" s="11">
        <v>0</v>
      </c>
      <c r="H64" s="11">
        <v>0</v>
      </c>
      <c r="I64" s="2">
        <v>0</v>
      </c>
      <c r="J64" s="2">
        <v>0</v>
      </c>
      <c r="K64" s="2">
        <v>3</v>
      </c>
      <c r="L64" s="2">
        <v>3</v>
      </c>
      <c r="M64" s="2">
        <v>0</v>
      </c>
      <c r="N64" s="11"/>
      <c r="O64" s="11"/>
      <c r="P64" s="11"/>
      <c r="Q64" s="11"/>
      <c r="R64" s="11"/>
      <c r="S64" s="2">
        <v>0</v>
      </c>
      <c r="T64" s="11">
        <v>0</v>
      </c>
      <c r="U64" s="11">
        <v>0</v>
      </c>
      <c r="V64" s="11">
        <v>0</v>
      </c>
      <c r="W64" s="2">
        <v>0</v>
      </c>
      <c r="X64" s="2">
        <v>0</v>
      </c>
      <c r="Y64" s="2">
        <v>0</v>
      </c>
      <c r="Z64" s="11">
        <v>0</v>
      </c>
    </row>
    <row r="65" spans="1:27" x14ac:dyDescent="0.35">
      <c r="A65" s="12">
        <f t="shared" si="0"/>
        <v>1</v>
      </c>
      <c r="B65" s="20" t="s">
        <v>195</v>
      </c>
      <c r="C65" s="20" t="s">
        <v>208</v>
      </c>
      <c r="D65" s="11">
        <v>0</v>
      </c>
      <c r="E65" s="11">
        <v>3</v>
      </c>
      <c r="F65" s="11">
        <v>3</v>
      </c>
      <c r="G65" s="11">
        <v>2</v>
      </c>
      <c r="H65" s="11">
        <v>0</v>
      </c>
      <c r="I65" s="2">
        <v>0</v>
      </c>
      <c r="J65" s="2" t="s">
        <v>310</v>
      </c>
      <c r="K65" s="2">
        <v>3</v>
      </c>
      <c r="L65" s="2">
        <v>3</v>
      </c>
      <c r="M65" s="2">
        <v>0</v>
      </c>
      <c r="N65" s="11"/>
      <c r="O65" s="11"/>
      <c r="P65" s="11"/>
      <c r="Q65" s="11"/>
      <c r="R65" s="11"/>
      <c r="S65" s="2">
        <v>0</v>
      </c>
      <c r="T65" s="11">
        <v>1</v>
      </c>
      <c r="U65" s="11">
        <v>1</v>
      </c>
      <c r="V65" s="11">
        <v>2</v>
      </c>
      <c r="W65" s="2">
        <v>0</v>
      </c>
      <c r="X65" s="2">
        <v>0</v>
      </c>
      <c r="Y65" s="2">
        <v>0</v>
      </c>
      <c r="Z65" s="11">
        <v>1</v>
      </c>
    </row>
    <row r="66" spans="1:27" x14ac:dyDescent="0.35">
      <c r="A66" s="12">
        <f t="shared" si="0"/>
        <v>1</v>
      </c>
      <c r="B66" s="20" t="s">
        <v>195</v>
      </c>
      <c r="C66" s="20" t="s">
        <v>209</v>
      </c>
      <c r="D66" s="11">
        <v>2</v>
      </c>
      <c r="E66" s="11">
        <v>3</v>
      </c>
      <c r="F66" s="11">
        <v>3</v>
      </c>
      <c r="G66" s="11">
        <v>3</v>
      </c>
      <c r="H66" s="11">
        <v>0</v>
      </c>
      <c r="I66" s="2">
        <v>0</v>
      </c>
      <c r="J66" s="2" t="s">
        <v>310</v>
      </c>
      <c r="K66" s="2">
        <v>3</v>
      </c>
      <c r="L66" s="2">
        <v>3</v>
      </c>
      <c r="M66" s="2">
        <v>3</v>
      </c>
      <c r="N66" s="11"/>
      <c r="O66" s="11"/>
      <c r="P66" s="11"/>
      <c r="Q66" s="11"/>
      <c r="R66" s="11"/>
      <c r="S66" s="2">
        <v>0</v>
      </c>
      <c r="T66" s="11">
        <v>1</v>
      </c>
      <c r="U66" s="11">
        <v>0</v>
      </c>
      <c r="V66" s="11">
        <v>2</v>
      </c>
      <c r="W66" s="2">
        <v>0</v>
      </c>
      <c r="X66" s="2">
        <v>0</v>
      </c>
      <c r="Y66" s="2">
        <v>3</v>
      </c>
      <c r="Z66" s="11">
        <v>0</v>
      </c>
    </row>
    <row r="67" spans="1:27" x14ac:dyDescent="0.35">
      <c r="A67" s="12">
        <f t="shared" si="0"/>
        <v>0</v>
      </c>
      <c r="B67" s="20" t="s">
        <v>195</v>
      </c>
      <c r="C67" s="20" t="s">
        <v>210</v>
      </c>
      <c r="D67" s="11"/>
      <c r="E67" s="11"/>
      <c r="F67" s="11"/>
      <c r="G67" s="11"/>
      <c r="H67" s="11"/>
      <c r="I67" s="2"/>
      <c r="J67" s="2"/>
      <c r="K67" s="2"/>
      <c r="L67" s="2"/>
      <c r="M67" s="2"/>
      <c r="N67" s="11"/>
      <c r="O67" s="11"/>
      <c r="P67" s="11"/>
      <c r="Q67" s="11"/>
      <c r="R67" s="11"/>
      <c r="S67" s="2"/>
      <c r="T67" s="11"/>
      <c r="U67" s="11"/>
      <c r="V67" s="11"/>
      <c r="W67" s="2"/>
      <c r="X67" s="2"/>
      <c r="Y67" s="2"/>
      <c r="Z67" s="11"/>
    </row>
    <row r="68" spans="1:27" x14ac:dyDescent="0.35">
      <c r="A68" s="12">
        <f t="shared" si="0"/>
        <v>1</v>
      </c>
      <c r="B68" s="25" t="s">
        <v>195</v>
      </c>
      <c r="C68" s="25" t="s">
        <v>211</v>
      </c>
      <c r="D68" s="30">
        <v>3</v>
      </c>
      <c r="E68" s="30">
        <v>3</v>
      </c>
      <c r="F68" s="30">
        <v>1</v>
      </c>
      <c r="G68" s="30">
        <v>3</v>
      </c>
      <c r="H68" s="30">
        <v>0</v>
      </c>
      <c r="I68" s="29">
        <v>1</v>
      </c>
      <c r="J68" s="29">
        <v>2</v>
      </c>
      <c r="K68" s="29">
        <v>3</v>
      </c>
      <c r="L68" s="29">
        <v>0</v>
      </c>
      <c r="M68" s="29">
        <v>3</v>
      </c>
      <c r="N68" s="30">
        <v>1</v>
      </c>
      <c r="O68" s="30">
        <v>2</v>
      </c>
      <c r="P68" s="30">
        <v>2</v>
      </c>
      <c r="Q68" s="30">
        <v>0</v>
      </c>
      <c r="R68" s="30">
        <v>2</v>
      </c>
      <c r="S68" s="29">
        <v>0</v>
      </c>
      <c r="T68" s="30">
        <v>1</v>
      </c>
      <c r="U68" s="30">
        <v>1</v>
      </c>
      <c r="V68" s="30">
        <v>1</v>
      </c>
      <c r="W68" s="29">
        <v>1</v>
      </c>
      <c r="X68" s="29">
        <v>0</v>
      </c>
      <c r="Y68" s="29">
        <v>1</v>
      </c>
      <c r="Z68" s="30">
        <v>1</v>
      </c>
    </row>
    <row r="69" spans="1:27" x14ac:dyDescent="0.35">
      <c r="A69" s="12">
        <f t="shared" ref="A69:A132" si="1">IF(COUNT(D69:Z69)=0,0,1)</f>
        <v>1</v>
      </c>
      <c r="B69" s="20" t="s">
        <v>195</v>
      </c>
      <c r="C69" s="20" t="s">
        <v>212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2"/>
      <c r="J69" s="2"/>
      <c r="K69" s="2"/>
      <c r="L69" s="2"/>
      <c r="M69" s="2"/>
      <c r="N69" s="11"/>
      <c r="O69" s="11"/>
      <c r="P69" s="11"/>
      <c r="Q69" s="11"/>
      <c r="R69" s="11"/>
      <c r="S69" s="2">
        <v>0</v>
      </c>
      <c r="T69" s="11">
        <v>1</v>
      </c>
      <c r="U69" s="11">
        <v>0</v>
      </c>
      <c r="V69" s="11">
        <v>0</v>
      </c>
      <c r="W69" s="2">
        <v>0</v>
      </c>
      <c r="X69" s="2">
        <v>0</v>
      </c>
      <c r="Y69" s="2">
        <v>0</v>
      </c>
      <c r="Z69" s="11">
        <v>0</v>
      </c>
    </row>
    <row r="70" spans="1:27" x14ac:dyDescent="0.35">
      <c r="A70" s="12">
        <f t="shared" si="1"/>
        <v>1</v>
      </c>
      <c r="B70" s="20" t="s">
        <v>213</v>
      </c>
      <c r="C70" s="20" t="s">
        <v>214</v>
      </c>
      <c r="D70" s="30">
        <v>0</v>
      </c>
      <c r="E70" s="30">
        <v>0</v>
      </c>
      <c r="F70" s="30">
        <v>0</v>
      </c>
      <c r="G70" s="30" t="s">
        <v>40</v>
      </c>
      <c r="H70" s="30" t="s">
        <v>40</v>
      </c>
      <c r="I70" s="29" t="s">
        <v>40</v>
      </c>
      <c r="J70" s="29" t="s">
        <v>40</v>
      </c>
      <c r="K70" s="29" t="s">
        <v>40</v>
      </c>
      <c r="L70" s="29" t="s">
        <v>40</v>
      </c>
      <c r="M70" s="29" t="s">
        <v>40</v>
      </c>
      <c r="N70" s="30" t="s">
        <v>40</v>
      </c>
      <c r="O70" s="30" t="s">
        <v>40</v>
      </c>
      <c r="P70" s="30" t="s">
        <v>40</v>
      </c>
      <c r="Q70" s="30" t="s">
        <v>40</v>
      </c>
      <c r="R70" s="30" t="s">
        <v>40</v>
      </c>
      <c r="S70" s="29">
        <v>0</v>
      </c>
      <c r="T70" s="30">
        <v>0</v>
      </c>
      <c r="U70" s="30">
        <v>0</v>
      </c>
      <c r="V70" s="30">
        <v>1</v>
      </c>
      <c r="W70" s="29">
        <v>1</v>
      </c>
      <c r="X70" s="29">
        <v>1</v>
      </c>
      <c r="Y70" s="29" t="s">
        <v>40</v>
      </c>
      <c r="Z70" s="30">
        <v>0</v>
      </c>
    </row>
    <row r="71" spans="1:27" x14ac:dyDescent="0.35">
      <c r="A71" s="12">
        <f t="shared" si="1"/>
        <v>1</v>
      </c>
      <c r="B71" s="20" t="s">
        <v>213</v>
      </c>
      <c r="C71" s="20" t="s">
        <v>215</v>
      </c>
      <c r="D71" s="30">
        <v>2</v>
      </c>
      <c r="E71" s="30">
        <v>0</v>
      </c>
      <c r="F71" s="30">
        <v>0</v>
      </c>
      <c r="G71" s="30">
        <v>0</v>
      </c>
      <c r="H71" s="30">
        <v>0</v>
      </c>
      <c r="I71" s="29" t="s">
        <v>40</v>
      </c>
      <c r="J71" s="29" t="s">
        <v>40</v>
      </c>
      <c r="K71" s="29" t="s">
        <v>40</v>
      </c>
      <c r="L71" s="29" t="s">
        <v>40</v>
      </c>
      <c r="M71" s="29" t="s">
        <v>40</v>
      </c>
      <c r="N71" s="30" t="s">
        <v>40</v>
      </c>
      <c r="O71" s="30" t="s">
        <v>40</v>
      </c>
      <c r="P71" s="30" t="s">
        <v>40</v>
      </c>
      <c r="Q71" s="30" t="s">
        <v>40</v>
      </c>
      <c r="R71" s="30" t="s">
        <v>40</v>
      </c>
      <c r="S71" s="29">
        <v>0</v>
      </c>
      <c r="T71" s="30">
        <v>0</v>
      </c>
      <c r="U71" s="30">
        <v>0</v>
      </c>
      <c r="V71" s="30">
        <v>0</v>
      </c>
      <c r="W71" s="29">
        <v>3</v>
      </c>
      <c r="X71" s="29">
        <v>0</v>
      </c>
      <c r="Y71" s="29">
        <v>3</v>
      </c>
      <c r="Z71" s="30">
        <v>0</v>
      </c>
    </row>
    <row r="72" spans="1:27" x14ac:dyDescent="0.35">
      <c r="A72" s="12">
        <f t="shared" si="1"/>
        <v>1</v>
      </c>
      <c r="B72" s="20" t="s">
        <v>213</v>
      </c>
      <c r="C72" s="20" t="s">
        <v>216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29">
        <v>1</v>
      </c>
      <c r="J72" s="29">
        <v>0</v>
      </c>
      <c r="K72" s="29">
        <v>0</v>
      </c>
      <c r="L72" s="29">
        <v>0</v>
      </c>
      <c r="M72" s="29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29">
        <v>0</v>
      </c>
      <c r="T72" s="30">
        <v>0</v>
      </c>
      <c r="U72" s="30">
        <v>0</v>
      </c>
      <c r="V72" s="30">
        <v>1</v>
      </c>
      <c r="W72" s="29">
        <v>1</v>
      </c>
      <c r="X72" s="29">
        <v>0</v>
      </c>
      <c r="Y72" s="29">
        <v>3</v>
      </c>
      <c r="Z72" s="30">
        <v>0</v>
      </c>
    </row>
    <row r="73" spans="1:27" x14ac:dyDescent="0.35">
      <c r="A73" s="12">
        <f t="shared" si="1"/>
        <v>0</v>
      </c>
      <c r="B73" s="20" t="s">
        <v>213</v>
      </c>
      <c r="C73" s="20" t="s">
        <v>217</v>
      </c>
      <c r="D73" s="30"/>
      <c r="E73" s="30"/>
      <c r="F73" s="30"/>
      <c r="G73" s="30"/>
      <c r="H73" s="30"/>
      <c r="I73" s="29"/>
      <c r="J73" s="29"/>
      <c r="K73" s="29"/>
      <c r="L73" s="29"/>
      <c r="M73" s="29"/>
      <c r="N73" s="30"/>
      <c r="O73" s="30"/>
      <c r="P73" s="30"/>
      <c r="Q73" s="30"/>
      <c r="R73" s="30"/>
      <c r="S73" s="29"/>
      <c r="T73" s="30"/>
      <c r="U73" s="30"/>
      <c r="V73" s="30"/>
      <c r="W73" s="29"/>
      <c r="X73" s="29"/>
      <c r="Y73" s="29"/>
      <c r="Z73" s="30"/>
    </row>
    <row r="74" spans="1:27" x14ac:dyDescent="0.35">
      <c r="A74" s="12">
        <f t="shared" si="1"/>
        <v>1</v>
      </c>
      <c r="B74" s="20" t="s">
        <v>213</v>
      </c>
      <c r="C74" s="20" t="s">
        <v>218</v>
      </c>
      <c r="D74" s="30">
        <v>2</v>
      </c>
      <c r="E74" s="30">
        <v>0</v>
      </c>
      <c r="F74" s="30">
        <v>0</v>
      </c>
      <c r="G74" s="30">
        <v>0</v>
      </c>
      <c r="H74" s="30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29">
        <v>0</v>
      </c>
      <c r="T74" s="30">
        <v>0</v>
      </c>
      <c r="U74" s="30">
        <v>0</v>
      </c>
      <c r="V74" s="30">
        <v>0</v>
      </c>
      <c r="W74" s="29">
        <v>3</v>
      </c>
      <c r="X74" s="29">
        <v>0</v>
      </c>
      <c r="Y74" s="29">
        <v>3</v>
      </c>
      <c r="Z74" s="30">
        <v>0</v>
      </c>
    </row>
    <row r="75" spans="1:27" x14ac:dyDescent="0.35">
      <c r="A75" s="12">
        <f t="shared" si="1"/>
        <v>1</v>
      </c>
      <c r="B75" s="20" t="s">
        <v>213</v>
      </c>
      <c r="C75" s="20" t="s">
        <v>219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29" t="s">
        <v>40</v>
      </c>
      <c r="J75" s="29" t="s">
        <v>40</v>
      </c>
      <c r="K75" s="29" t="s">
        <v>40</v>
      </c>
      <c r="L75" s="29" t="s">
        <v>40</v>
      </c>
      <c r="M75" s="29" t="s">
        <v>40</v>
      </c>
      <c r="N75" s="30">
        <v>0</v>
      </c>
      <c r="O75" s="30">
        <v>3</v>
      </c>
      <c r="P75" s="30">
        <v>0</v>
      </c>
      <c r="Q75" s="30">
        <v>3</v>
      </c>
      <c r="R75" s="30">
        <v>0</v>
      </c>
      <c r="S75" s="29">
        <v>0</v>
      </c>
      <c r="T75" s="30">
        <v>0</v>
      </c>
      <c r="U75" s="30">
        <v>0</v>
      </c>
      <c r="V75" s="30">
        <v>0</v>
      </c>
      <c r="W75" s="29">
        <v>3</v>
      </c>
      <c r="X75" s="29">
        <v>0</v>
      </c>
      <c r="Y75" s="29">
        <v>3</v>
      </c>
      <c r="Z75" s="30">
        <v>0</v>
      </c>
    </row>
    <row r="76" spans="1:27" x14ac:dyDescent="0.35">
      <c r="A76" s="12">
        <f t="shared" si="1"/>
        <v>1</v>
      </c>
      <c r="B76" s="20" t="s">
        <v>213</v>
      </c>
      <c r="C76" s="20" t="s">
        <v>220</v>
      </c>
      <c r="D76" s="30">
        <v>0</v>
      </c>
      <c r="E76" s="30">
        <v>0</v>
      </c>
      <c r="F76" s="30">
        <v>0</v>
      </c>
      <c r="G76" s="30" t="s">
        <v>40</v>
      </c>
      <c r="H76" s="30" t="s">
        <v>40</v>
      </c>
      <c r="I76" s="29" t="s">
        <v>40</v>
      </c>
      <c r="J76" s="29" t="s">
        <v>40</v>
      </c>
      <c r="K76" s="29" t="s">
        <v>40</v>
      </c>
      <c r="L76" s="29" t="s">
        <v>40</v>
      </c>
      <c r="M76" s="29" t="s">
        <v>40</v>
      </c>
      <c r="N76" s="30" t="s">
        <v>40</v>
      </c>
      <c r="O76" s="30" t="s">
        <v>40</v>
      </c>
      <c r="P76" s="30" t="s">
        <v>40</v>
      </c>
      <c r="Q76" s="30" t="s">
        <v>40</v>
      </c>
      <c r="R76" s="30" t="s">
        <v>40</v>
      </c>
      <c r="S76" s="29">
        <v>0</v>
      </c>
      <c r="T76" s="30">
        <v>0</v>
      </c>
      <c r="U76" s="30">
        <v>0</v>
      </c>
      <c r="V76" s="30">
        <v>0</v>
      </c>
      <c r="W76" s="29">
        <v>0</v>
      </c>
      <c r="X76" s="29">
        <v>0</v>
      </c>
      <c r="Y76" s="29" t="s">
        <v>40</v>
      </c>
      <c r="Z76" s="30">
        <v>0</v>
      </c>
    </row>
    <row r="77" spans="1:27" x14ac:dyDescent="0.35">
      <c r="A77" s="12">
        <f t="shared" si="1"/>
        <v>1</v>
      </c>
      <c r="B77" s="20" t="s">
        <v>213</v>
      </c>
      <c r="C77" s="20" t="s">
        <v>221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30" t="s">
        <v>40</v>
      </c>
      <c r="O77" s="30" t="s">
        <v>40</v>
      </c>
      <c r="P77" s="30" t="s">
        <v>40</v>
      </c>
      <c r="Q77" s="30" t="s">
        <v>40</v>
      </c>
      <c r="R77" s="30" t="s">
        <v>40</v>
      </c>
      <c r="S77" s="1">
        <v>0</v>
      </c>
      <c r="T77" s="30">
        <v>0</v>
      </c>
      <c r="U77" s="30">
        <v>0</v>
      </c>
      <c r="V77" s="30">
        <v>0</v>
      </c>
      <c r="W77" s="1">
        <v>1</v>
      </c>
      <c r="X77" s="1">
        <v>0</v>
      </c>
      <c r="Y77" s="1">
        <v>1</v>
      </c>
      <c r="Z77" s="30">
        <v>0</v>
      </c>
      <c r="AA77" s="26"/>
    </row>
    <row r="78" spans="1:27" x14ac:dyDescent="0.35">
      <c r="A78" s="12">
        <f t="shared" si="1"/>
        <v>1</v>
      </c>
      <c r="B78" s="20" t="s">
        <v>213</v>
      </c>
      <c r="C78" s="20" t="s">
        <v>222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30" t="s">
        <v>40</v>
      </c>
      <c r="O78" s="30" t="s">
        <v>40</v>
      </c>
      <c r="P78" s="30" t="s">
        <v>40</v>
      </c>
      <c r="Q78" s="30" t="s">
        <v>40</v>
      </c>
      <c r="R78" s="30" t="s">
        <v>40</v>
      </c>
      <c r="S78" s="1">
        <v>0</v>
      </c>
      <c r="T78" s="30">
        <v>0</v>
      </c>
      <c r="U78" s="30">
        <v>0</v>
      </c>
      <c r="V78" s="30">
        <v>0</v>
      </c>
      <c r="W78" s="1">
        <v>1</v>
      </c>
      <c r="X78" s="1">
        <v>0</v>
      </c>
      <c r="Y78" s="1">
        <v>1</v>
      </c>
      <c r="Z78" s="30">
        <v>0</v>
      </c>
      <c r="AA78" s="26"/>
    </row>
    <row r="79" spans="1:27" x14ac:dyDescent="0.35">
      <c r="A79" s="12">
        <f t="shared" si="1"/>
        <v>1</v>
      </c>
      <c r="B79" s="20" t="s">
        <v>213</v>
      </c>
      <c r="C79" s="20" t="s">
        <v>223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30" t="s">
        <v>40</v>
      </c>
      <c r="O79" s="30" t="s">
        <v>40</v>
      </c>
      <c r="P79" s="30" t="s">
        <v>40</v>
      </c>
      <c r="Q79" s="30" t="s">
        <v>40</v>
      </c>
      <c r="R79" s="30" t="s">
        <v>40</v>
      </c>
      <c r="S79" s="1">
        <v>0</v>
      </c>
      <c r="T79" s="30">
        <v>0</v>
      </c>
      <c r="U79" s="30">
        <v>0</v>
      </c>
      <c r="V79" s="30">
        <v>0</v>
      </c>
      <c r="W79" s="1">
        <v>1</v>
      </c>
      <c r="X79" s="1">
        <v>0</v>
      </c>
      <c r="Y79" s="1">
        <v>1</v>
      </c>
      <c r="Z79" s="30">
        <v>0</v>
      </c>
      <c r="AA79" s="26"/>
    </row>
    <row r="80" spans="1:27" x14ac:dyDescent="0.35">
      <c r="A80" s="12">
        <f t="shared" si="1"/>
        <v>1</v>
      </c>
      <c r="B80" s="20" t="s">
        <v>213</v>
      </c>
      <c r="C80" s="20" t="s">
        <v>224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30" t="s">
        <v>40</v>
      </c>
      <c r="O80" s="30" t="s">
        <v>40</v>
      </c>
      <c r="P80" s="30" t="s">
        <v>40</v>
      </c>
      <c r="Q80" s="30" t="s">
        <v>40</v>
      </c>
      <c r="R80" s="30" t="s">
        <v>40</v>
      </c>
      <c r="S80" s="1">
        <v>0</v>
      </c>
      <c r="T80" s="30">
        <v>0</v>
      </c>
      <c r="U80" s="30">
        <v>0</v>
      </c>
      <c r="V80" s="30">
        <v>0</v>
      </c>
      <c r="W80" s="1">
        <v>1</v>
      </c>
      <c r="X80" s="1">
        <v>0</v>
      </c>
      <c r="Y80" s="1">
        <v>1</v>
      </c>
      <c r="Z80" s="30">
        <v>0</v>
      </c>
      <c r="AA80" s="26"/>
    </row>
    <row r="81" spans="1:27" x14ac:dyDescent="0.35">
      <c r="A81" s="12">
        <f t="shared" si="1"/>
        <v>1</v>
      </c>
      <c r="B81" s="20" t="s">
        <v>213</v>
      </c>
      <c r="C81" s="20" t="s">
        <v>225</v>
      </c>
      <c r="D81" s="30">
        <v>2</v>
      </c>
      <c r="E81" s="30">
        <v>0</v>
      </c>
      <c r="F81" s="30">
        <v>0</v>
      </c>
      <c r="G81" s="30">
        <v>0</v>
      </c>
      <c r="H81" s="30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0" t="s">
        <v>40</v>
      </c>
      <c r="O81" s="30" t="s">
        <v>40</v>
      </c>
      <c r="P81" s="30" t="s">
        <v>40</v>
      </c>
      <c r="Q81" s="30" t="s">
        <v>40</v>
      </c>
      <c r="R81" s="30" t="s">
        <v>40</v>
      </c>
      <c r="S81" s="29">
        <v>0</v>
      </c>
      <c r="T81" s="30">
        <v>0</v>
      </c>
      <c r="U81" s="30">
        <v>0</v>
      </c>
      <c r="V81" s="30">
        <v>0</v>
      </c>
      <c r="W81" s="29">
        <v>3</v>
      </c>
      <c r="X81" s="29">
        <v>0</v>
      </c>
      <c r="Y81" s="29">
        <v>3</v>
      </c>
      <c r="Z81" s="30">
        <v>0</v>
      </c>
    </row>
    <row r="82" spans="1:27" x14ac:dyDescent="0.35">
      <c r="A82" s="12">
        <f t="shared" si="1"/>
        <v>0</v>
      </c>
      <c r="B82" s="20" t="s">
        <v>213</v>
      </c>
      <c r="C82" s="20" t="s">
        <v>226</v>
      </c>
      <c r="D82" s="30"/>
      <c r="E82" s="30"/>
      <c r="F82" s="30"/>
      <c r="G82" s="30"/>
      <c r="H82" s="30"/>
      <c r="I82" s="29"/>
      <c r="J82" s="29"/>
      <c r="K82" s="29"/>
      <c r="L82" s="29"/>
      <c r="M82" s="29"/>
      <c r="N82" s="30"/>
      <c r="O82" s="30"/>
      <c r="P82" s="30"/>
      <c r="Q82" s="30"/>
      <c r="R82" s="30"/>
      <c r="S82" s="29"/>
      <c r="T82" s="30"/>
      <c r="U82" s="30"/>
      <c r="V82" s="30"/>
      <c r="W82" s="29"/>
      <c r="X82" s="29"/>
      <c r="Y82" s="29"/>
      <c r="Z82" s="30"/>
    </row>
    <row r="83" spans="1:27" x14ac:dyDescent="0.35">
      <c r="A83" s="12">
        <f t="shared" si="1"/>
        <v>1</v>
      </c>
      <c r="B83" s="20" t="s">
        <v>213</v>
      </c>
      <c r="C83" s="20" t="s">
        <v>227</v>
      </c>
      <c r="D83" s="30">
        <v>2</v>
      </c>
      <c r="E83" s="30">
        <v>0</v>
      </c>
      <c r="F83" s="30">
        <v>0</v>
      </c>
      <c r="G83" s="30">
        <v>0</v>
      </c>
      <c r="H83" s="30">
        <v>2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29">
        <v>0</v>
      </c>
      <c r="T83" s="30">
        <v>2</v>
      </c>
      <c r="U83" s="30">
        <v>0</v>
      </c>
      <c r="V83" s="30">
        <v>0</v>
      </c>
      <c r="W83" s="29">
        <v>0</v>
      </c>
      <c r="X83" s="29">
        <v>0</v>
      </c>
      <c r="Y83" s="29">
        <v>0</v>
      </c>
      <c r="Z83" s="30">
        <v>2</v>
      </c>
    </row>
    <row r="84" spans="1:27" x14ac:dyDescent="0.35">
      <c r="A84" s="12">
        <f t="shared" si="1"/>
        <v>1</v>
      </c>
      <c r="B84" s="20" t="s">
        <v>213</v>
      </c>
      <c r="C84" s="20" t="s">
        <v>228</v>
      </c>
      <c r="D84" s="30">
        <v>3</v>
      </c>
      <c r="E84" s="30">
        <v>0</v>
      </c>
      <c r="F84" s="30">
        <v>0</v>
      </c>
      <c r="G84" s="30">
        <v>0</v>
      </c>
      <c r="H84" s="30">
        <v>2</v>
      </c>
      <c r="I84" s="29" t="s">
        <v>40</v>
      </c>
      <c r="J84" s="29" t="s">
        <v>40</v>
      </c>
      <c r="K84" s="29" t="s">
        <v>40</v>
      </c>
      <c r="L84" s="29" t="s">
        <v>40</v>
      </c>
      <c r="M84" s="29" t="s">
        <v>40</v>
      </c>
      <c r="N84" s="30" t="s">
        <v>40</v>
      </c>
      <c r="O84" s="30" t="s">
        <v>40</v>
      </c>
      <c r="P84" s="30" t="s">
        <v>40</v>
      </c>
      <c r="Q84" s="30" t="s">
        <v>40</v>
      </c>
      <c r="R84" s="30" t="s">
        <v>40</v>
      </c>
      <c r="S84" s="29">
        <v>0</v>
      </c>
      <c r="T84" s="30">
        <v>2</v>
      </c>
      <c r="U84" s="30">
        <v>0</v>
      </c>
      <c r="V84" s="30" t="s">
        <v>40</v>
      </c>
      <c r="W84" s="29">
        <v>0</v>
      </c>
      <c r="X84" s="29">
        <v>0</v>
      </c>
      <c r="Y84" s="29">
        <v>0</v>
      </c>
      <c r="Z84" s="30">
        <v>0</v>
      </c>
    </row>
    <row r="85" spans="1:27" x14ac:dyDescent="0.35">
      <c r="A85" s="12">
        <f t="shared" si="1"/>
        <v>1</v>
      </c>
      <c r="B85" s="20" t="s">
        <v>213</v>
      </c>
      <c r="C85" s="20" t="s">
        <v>229</v>
      </c>
      <c r="D85" s="30">
        <v>3</v>
      </c>
      <c r="E85" s="30">
        <v>0</v>
      </c>
      <c r="F85" s="30">
        <v>0</v>
      </c>
      <c r="G85" s="30">
        <v>0</v>
      </c>
      <c r="H85" s="30">
        <v>0</v>
      </c>
      <c r="I85" s="29" t="s">
        <v>40</v>
      </c>
      <c r="J85" s="29" t="s">
        <v>40</v>
      </c>
      <c r="K85" s="29" t="s">
        <v>40</v>
      </c>
      <c r="L85" s="29" t="s">
        <v>40</v>
      </c>
      <c r="M85" s="29" t="s">
        <v>40</v>
      </c>
      <c r="N85" s="30" t="s">
        <v>40</v>
      </c>
      <c r="O85" s="30" t="s">
        <v>40</v>
      </c>
      <c r="P85" s="30" t="s">
        <v>40</v>
      </c>
      <c r="Q85" s="30" t="s">
        <v>40</v>
      </c>
      <c r="R85" s="30" t="s">
        <v>40</v>
      </c>
      <c r="S85" s="29">
        <v>0</v>
      </c>
      <c r="T85" s="30">
        <v>0</v>
      </c>
      <c r="U85" s="30">
        <v>0</v>
      </c>
      <c r="V85" s="30" t="s">
        <v>40</v>
      </c>
      <c r="W85" s="29">
        <v>0</v>
      </c>
      <c r="X85" s="29">
        <v>0</v>
      </c>
      <c r="Y85" s="29">
        <v>0</v>
      </c>
      <c r="Z85" s="30">
        <v>0</v>
      </c>
    </row>
    <row r="86" spans="1:27" x14ac:dyDescent="0.35">
      <c r="A86" s="12">
        <f t="shared" si="1"/>
        <v>1</v>
      </c>
      <c r="B86" s="20" t="s">
        <v>213</v>
      </c>
      <c r="C86" s="20" t="s">
        <v>230</v>
      </c>
      <c r="D86" s="30">
        <v>3</v>
      </c>
      <c r="E86" s="30">
        <v>0</v>
      </c>
      <c r="F86" s="30">
        <v>0</v>
      </c>
      <c r="G86" s="30">
        <v>0</v>
      </c>
      <c r="H86" s="30">
        <v>2</v>
      </c>
      <c r="I86" s="29" t="s">
        <v>40</v>
      </c>
      <c r="J86" s="29" t="s">
        <v>40</v>
      </c>
      <c r="K86" s="29" t="s">
        <v>40</v>
      </c>
      <c r="L86" s="29" t="s">
        <v>40</v>
      </c>
      <c r="M86" s="29" t="s">
        <v>40</v>
      </c>
      <c r="N86" s="30" t="s">
        <v>40</v>
      </c>
      <c r="O86" s="30" t="s">
        <v>40</v>
      </c>
      <c r="P86" s="30" t="s">
        <v>40</v>
      </c>
      <c r="Q86" s="30" t="s">
        <v>40</v>
      </c>
      <c r="R86" s="30" t="s">
        <v>40</v>
      </c>
      <c r="S86" s="29">
        <v>0</v>
      </c>
      <c r="T86" s="30">
        <v>2</v>
      </c>
      <c r="U86" s="30">
        <v>0</v>
      </c>
      <c r="V86" s="30" t="s">
        <v>40</v>
      </c>
      <c r="W86" s="29">
        <v>0</v>
      </c>
      <c r="X86" s="29">
        <v>0</v>
      </c>
      <c r="Y86" s="29">
        <v>0</v>
      </c>
      <c r="Z86" s="30">
        <v>0</v>
      </c>
    </row>
    <row r="87" spans="1:27" x14ac:dyDescent="0.35">
      <c r="A87" s="12">
        <f t="shared" si="1"/>
        <v>1</v>
      </c>
      <c r="B87" s="20" t="s">
        <v>213</v>
      </c>
      <c r="C87" s="20" t="s">
        <v>231</v>
      </c>
      <c r="D87" s="30">
        <v>2</v>
      </c>
      <c r="E87" s="30">
        <v>0</v>
      </c>
      <c r="F87" s="30">
        <v>0</v>
      </c>
      <c r="G87" s="30">
        <v>0</v>
      </c>
      <c r="H87" s="30">
        <v>2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29">
        <v>0</v>
      </c>
      <c r="T87" s="30">
        <v>2</v>
      </c>
      <c r="U87" s="30">
        <v>0</v>
      </c>
      <c r="V87" s="30">
        <v>0</v>
      </c>
      <c r="W87" s="29">
        <v>0</v>
      </c>
      <c r="X87" s="29">
        <v>0</v>
      </c>
      <c r="Y87" s="29">
        <v>0</v>
      </c>
      <c r="Z87" s="30">
        <v>2</v>
      </c>
    </row>
    <row r="88" spans="1:27" x14ac:dyDescent="0.35">
      <c r="A88" s="12">
        <f t="shared" si="1"/>
        <v>0</v>
      </c>
      <c r="B88" s="20" t="s">
        <v>213</v>
      </c>
      <c r="C88" s="20" t="s">
        <v>232</v>
      </c>
      <c r="D88" s="30"/>
      <c r="E88" s="30"/>
      <c r="F88" s="30"/>
      <c r="G88" s="30"/>
      <c r="H88" s="30"/>
      <c r="I88" s="29"/>
      <c r="J88" s="29"/>
      <c r="K88" s="29"/>
      <c r="L88" s="29"/>
      <c r="M88" s="29"/>
      <c r="N88" s="30"/>
      <c r="O88" s="30"/>
      <c r="P88" s="30"/>
      <c r="Q88" s="30"/>
      <c r="R88" s="30"/>
      <c r="S88" s="29"/>
      <c r="T88" s="30"/>
      <c r="U88" s="30"/>
      <c r="V88" s="30"/>
      <c r="W88" s="29"/>
      <c r="X88" s="29"/>
      <c r="Y88" s="29"/>
      <c r="Z88" s="30"/>
    </row>
    <row r="89" spans="1:27" x14ac:dyDescent="0.35">
      <c r="A89" s="12">
        <f t="shared" si="1"/>
        <v>1</v>
      </c>
      <c r="B89" s="20" t="s">
        <v>213</v>
      </c>
      <c r="C89" s="20" t="s">
        <v>233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29" t="s">
        <v>40</v>
      </c>
      <c r="J89" s="29" t="s">
        <v>40</v>
      </c>
      <c r="K89" s="29" t="s">
        <v>40</v>
      </c>
      <c r="L89" s="29" t="s">
        <v>40</v>
      </c>
      <c r="M89" s="29" t="s">
        <v>40</v>
      </c>
      <c r="N89" s="30" t="s">
        <v>40</v>
      </c>
      <c r="O89" s="30" t="s">
        <v>40</v>
      </c>
      <c r="P89" s="30" t="s">
        <v>40</v>
      </c>
      <c r="Q89" s="30" t="s">
        <v>40</v>
      </c>
      <c r="R89" s="30" t="s">
        <v>40</v>
      </c>
      <c r="S89" s="29">
        <v>0</v>
      </c>
      <c r="T89" s="30">
        <v>0</v>
      </c>
      <c r="U89" s="30">
        <v>0</v>
      </c>
      <c r="V89" s="30">
        <v>0</v>
      </c>
      <c r="W89" s="29">
        <v>0</v>
      </c>
      <c r="X89" s="29">
        <v>0</v>
      </c>
      <c r="Y89" s="29">
        <v>0</v>
      </c>
      <c r="Z89" s="30">
        <v>0</v>
      </c>
    </row>
    <row r="90" spans="1:27" x14ac:dyDescent="0.35">
      <c r="A90" s="12">
        <f t="shared" si="1"/>
        <v>1</v>
      </c>
      <c r="B90" s="20" t="s">
        <v>213</v>
      </c>
      <c r="C90" s="20" t="s">
        <v>234</v>
      </c>
      <c r="D90" s="30">
        <v>3</v>
      </c>
      <c r="E90" s="30">
        <v>3</v>
      </c>
      <c r="F90" s="30">
        <v>1</v>
      </c>
      <c r="G90" s="30">
        <v>0</v>
      </c>
      <c r="H90" s="30">
        <v>0</v>
      </c>
      <c r="I90" s="29">
        <v>0</v>
      </c>
      <c r="J90" s="29">
        <v>3</v>
      </c>
      <c r="K90" s="29">
        <v>0</v>
      </c>
      <c r="L90" s="29">
        <v>0</v>
      </c>
      <c r="M90" s="29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29">
        <v>0</v>
      </c>
      <c r="T90" s="30">
        <v>0</v>
      </c>
      <c r="U90" s="30">
        <v>0</v>
      </c>
      <c r="V90" s="30">
        <v>0</v>
      </c>
      <c r="W90" s="29">
        <v>0</v>
      </c>
      <c r="X90" s="29">
        <v>0</v>
      </c>
      <c r="Y90" s="29">
        <v>0</v>
      </c>
      <c r="Z90" s="30">
        <v>0</v>
      </c>
    </row>
    <row r="91" spans="1:27" x14ac:dyDescent="0.35">
      <c r="A91" s="12">
        <f t="shared" si="1"/>
        <v>1</v>
      </c>
      <c r="B91" s="20" t="s">
        <v>213</v>
      </c>
      <c r="C91" s="20" t="s">
        <v>235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29" t="s">
        <v>40</v>
      </c>
      <c r="J91" s="29" t="s">
        <v>40</v>
      </c>
      <c r="K91" s="29" t="s">
        <v>40</v>
      </c>
      <c r="L91" s="29" t="s">
        <v>40</v>
      </c>
      <c r="M91" s="29" t="s">
        <v>40</v>
      </c>
      <c r="N91" s="30" t="s">
        <v>40</v>
      </c>
      <c r="O91" s="30" t="s">
        <v>40</v>
      </c>
      <c r="P91" s="30" t="s">
        <v>40</v>
      </c>
      <c r="Q91" s="30" t="s">
        <v>40</v>
      </c>
      <c r="R91" s="30" t="s">
        <v>40</v>
      </c>
      <c r="S91" s="29">
        <v>0</v>
      </c>
      <c r="T91" s="30">
        <v>0</v>
      </c>
      <c r="U91" s="30">
        <v>0</v>
      </c>
      <c r="V91" s="30">
        <v>0</v>
      </c>
      <c r="W91" s="29">
        <v>0</v>
      </c>
      <c r="X91" s="29">
        <v>0</v>
      </c>
      <c r="Y91" s="29">
        <v>0</v>
      </c>
      <c r="Z91" s="30">
        <v>0</v>
      </c>
    </row>
    <row r="92" spans="1:27" x14ac:dyDescent="0.35">
      <c r="A92" s="12">
        <f t="shared" si="1"/>
        <v>0</v>
      </c>
      <c r="B92" s="20" t="s">
        <v>213</v>
      </c>
      <c r="C92" s="20" t="s">
        <v>236</v>
      </c>
      <c r="D92" s="30"/>
      <c r="E92" s="30"/>
      <c r="F92" s="30"/>
      <c r="G92" s="30"/>
      <c r="H92" s="30"/>
      <c r="I92" s="29"/>
      <c r="J92" s="29"/>
      <c r="K92" s="29"/>
      <c r="L92" s="29"/>
      <c r="M92" s="29"/>
      <c r="N92" s="30"/>
      <c r="O92" s="30"/>
      <c r="P92" s="30"/>
      <c r="Q92" s="30"/>
      <c r="R92" s="30"/>
      <c r="S92" s="29"/>
      <c r="T92" s="30"/>
      <c r="U92" s="30"/>
      <c r="V92" s="30"/>
      <c r="W92" s="29"/>
      <c r="X92" s="29"/>
      <c r="Y92" s="29"/>
      <c r="Z92" s="30"/>
    </row>
    <row r="93" spans="1:27" x14ac:dyDescent="0.35">
      <c r="A93" s="12">
        <f t="shared" si="1"/>
        <v>0</v>
      </c>
      <c r="B93" s="25" t="s">
        <v>41</v>
      </c>
      <c r="C93" s="33" t="s">
        <v>42</v>
      </c>
      <c r="D93" s="11"/>
      <c r="E93" s="11"/>
      <c r="F93" s="11"/>
      <c r="G93" s="11"/>
      <c r="H93" s="11"/>
      <c r="I93" s="2"/>
      <c r="J93" s="2"/>
      <c r="K93" s="2"/>
      <c r="L93" s="2"/>
      <c r="M93" s="2"/>
      <c r="N93" s="11"/>
      <c r="O93" s="11"/>
      <c r="P93" s="11"/>
      <c r="Q93" s="11"/>
      <c r="R93" s="11"/>
      <c r="S93" s="2"/>
      <c r="T93" s="11"/>
      <c r="U93" s="11"/>
      <c r="V93" s="11"/>
      <c r="W93" s="2"/>
      <c r="X93" s="2"/>
      <c r="Y93" s="2"/>
      <c r="Z93" s="11"/>
      <c r="AA93" s="13"/>
    </row>
    <row r="94" spans="1:27" x14ac:dyDescent="0.35">
      <c r="A94" s="12">
        <f t="shared" si="1"/>
        <v>1</v>
      </c>
      <c r="B94" s="25" t="s">
        <v>41</v>
      </c>
      <c r="C94" s="38" t="s">
        <v>43</v>
      </c>
      <c r="D94" s="11">
        <v>3</v>
      </c>
      <c r="E94" s="11">
        <v>3</v>
      </c>
      <c r="F94" s="11">
        <v>0</v>
      </c>
      <c r="G94" s="11">
        <v>0</v>
      </c>
      <c r="H94" s="11">
        <v>0</v>
      </c>
      <c r="I94" s="2">
        <v>2</v>
      </c>
      <c r="J94" s="2">
        <v>0</v>
      </c>
      <c r="K94" s="2">
        <v>0</v>
      </c>
      <c r="L94" s="2">
        <v>0</v>
      </c>
      <c r="M94" s="2">
        <v>0</v>
      </c>
      <c r="N94" s="11"/>
      <c r="O94" s="11"/>
      <c r="P94" s="11"/>
      <c r="Q94" s="11"/>
      <c r="R94" s="11"/>
      <c r="S94" s="2">
        <v>0</v>
      </c>
      <c r="T94" s="11">
        <v>0</v>
      </c>
      <c r="U94" s="11">
        <v>0</v>
      </c>
      <c r="V94" s="11">
        <v>0</v>
      </c>
      <c r="W94" s="2"/>
      <c r="X94" s="2"/>
      <c r="Y94" s="2"/>
      <c r="Z94" s="11">
        <v>2</v>
      </c>
      <c r="AA94" s="13"/>
    </row>
    <row r="95" spans="1:27" x14ac:dyDescent="0.35">
      <c r="A95" s="12">
        <f t="shared" si="1"/>
        <v>0</v>
      </c>
      <c r="B95" s="25" t="s">
        <v>41</v>
      </c>
      <c r="C95" s="33" t="s">
        <v>44</v>
      </c>
      <c r="D95" s="11"/>
      <c r="E95" s="11"/>
      <c r="F95" s="11"/>
      <c r="G95" s="11"/>
      <c r="H95" s="11"/>
      <c r="I95" s="2"/>
      <c r="J95" s="2"/>
      <c r="K95" s="2"/>
      <c r="L95" s="2"/>
      <c r="M95" s="2"/>
      <c r="N95" s="11"/>
      <c r="O95" s="11"/>
      <c r="P95" s="11"/>
      <c r="Q95" s="11"/>
      <c r="R95" s="11"/>
      <c r="S95" s="2"/>
      <c r="T95" s="11"/>
      <c r="U95" s="11"/>
      <c r="V95" s="11"/>
      <c r="W95" s="2"/>
      <c r="X95" s="2"/>
      <c r="Y95" s="2"/>
      <c r="Z95" s="11"/>
      <c r="AA95" s="13"/>
    </row>
    <row r="96" spans="1:27" x14ac:dyDescent="0.35">
      <c r="A96" s="12">
        <f t="shared" si="1"/>
        <v>1</v>
      </c>
      <c r="B96" s="25" t="s">
        <v>41</v>
      </c>
      <c r="C96" s="33" t="s">
        <v>45</v>
      </c>
      <c r="D96" s="11">
        <v>3</v>
      </c>
      <c r="E96" s="11">
        <v>3</v>
      </c>
      <c r="F96" s="11">
        <v>0</v>
      </c>
      <c r="G96" s="11">
        <v>3</v>
      </c>
      <c r="H96" s="11">
        <v>0</v>
      </c>
      <c r="I96" s="2">
        <v>0</v>
      </c>
      <c r="J96" s="2">
        <v>2</v>
      </c>
      <c r="K96" s="2">
        <v>3</v>
      </c>
      <c r="L96" s="2">
        <v>0</v>
      </c>
      <c r="M96" s="2">
        <v>3</v>
      </c>
      <c r="N96" s="11"/>
      <c r="O96" s="11"/>
      <c r="P96" s="11"/>
      <c r="Q96" s="11"/>
      <c r="R96" s="11"/>
      <c r="S96" s="2">
        <v>0</v>
      </c>
      <c r="T96" s="11">
        <v>0</v>
      </c>
      <c r="U96" s="11">
        <v>0</v>
      </c>
      <c r="V96" s="11">
        <v>1</v>
      </c>
      <c r="W96" s="2"/>
      <c r="X96" s="2"/>
      <c r="Y96" s="2"/>
      <c r="Z96" s="11"/>
      <c r="AA96" s="13"/>
    </row>
    <row r="97" spans="1:27" x14ac:dyDescent="0.35">
      <c r="A97" s="12">
        <f t="shared" si="1"/>
        <v>0</v>
      </c>
      <c r="B97" s="25" t="s">
        <v>41</v>
      </c>
      <c r="C97" s="33" t="s">
        <v>46</v>
      </c>
      <c r="D97" s="11"/>
      <c r="E97" s="11"/>
      <c r="F97" s="11"/>
      <c r="G97" s="11"/>
      <c r="H97" s="11"/>
      <c r="I97" s="2"/>
      <c r="J97" s="2"/>
      <c r="K97" s="2"/>
      <c r="L97" s="2"/>
      <c r="M97" s="2"/>
      <c r="N97" s="11"/>
      <c r="O97" s="11"/>
      <c r="P97" s="11"/>
      <c r="Q97" s="11"/>
      <c r="R97" s="11"/>
      <c r="S97" s="2"/>
      <c r="T97" s="11"/>
      <c r="U97" s="11"/>
      <c r="V97" s="11"/>
      <c r="W97" s="2"/>
      <c r="X97" s="2"/>
      <c r="Y97" s="2"/>
      <c r="Z97" s="11"/>
      <c r="AA97" s="13"/>
    </row>
    <row r="98" spans="1:27" x14ac:dyDescent="0.35">
      <c r="A98" s="12">
        <f t="shared" si="1"/>
        <v>1</v>
      </c>
      <c r="B98" s="25" t="s">
        <v>41</v>
      </c>
      <c r="C98" s="33" t="s">
        <v>47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11"/>
      <c r="O98" s="11"/>
      <c r="P98" s="11"/>
      <c r="Q98" s="11"/>
      <c r="R98" s="11"/>
      <c r="S98" s="2">
        <v>0</v>
      </c>
      <c r="T98" s="11">
        <v>0</v>
      </c>
      <c r="U98" s="11">
        <v>0</v>
      </c>
      <c r="V98" s="11">
        <v>0</v>
      </c>
      <c r="W98" s="2">
        <v>0</v>
      </c>
      <c r="X98" s="2">
        <v>0</v>
      </c>
      <c r="Y98" s="2">
        <v>0</v>
      </c>
      <c r="Z98" s="11">
        <v>0</v>
      </c>
      <c r="AA98" s="13"/>
    </row>
    <row r="99" spans="1:27" x14ac:dyDescent="0.35">
      <c r="A99" s="12">
        <f t="shared" si="1"/>
        <v>0</v>
      </c>
      <c r="B99" s="25" t="s">
        <v>41</v>
      </c>
      <c r="C99" s="25" t="s">
        <v>237</v>
      </c>
      <c r="D99" s="11"/>
      <c r="E99" s="11"/>
      <c r="F99" s="11"/>
      <c r="G99" s="11"/>
      <c r="H99" s="11"/>
      <c r="I99" s="2"/>
      <c r="J99" s="2"/>
      <c r="K99" s="2"/>
      <c r="L99" s="2"/>
      <c r="M99" s="2"/>
      <c r="N99" s="11"/>
      <c r="O99" s="11"/>
      <c r="P99" s="11"/>
      <c r="Q99" s="11"/>
      <c r="R99" s="11"/>
      <c r="T99" s="11"/>
      <c r="U99" s="11"/>
      <c r="V99" s="11"/>
      <c r="Z99" s="11"/>
    </row>
    <row r="100" spans="1:27" x14ac:dyDescent="0.35">
      <c r="A100" s="12">
        <f t="shared" si="1"/>
        <v>1</v>
      </c>
      <c r="B100" s="25" t="s">
        <v>41</v>
      </c>
      <c r="C100" s="33" t="s">
        <v>48</v>
      </c>
      <c r="D100" s="11">
        <v>1</v>
      </c>
      <c r="E100" s="11">
        <v>3</v>
      </c>
      <c r="F100" s="11">
        <v>0</v>
      </c>
      <c r="G100" s="11">
        <v>0</v>
      </c>
      <c r="H100" s="11">
        <v>0</v>
      </c>
      <c r="I100" s="2">
        <v>1</v>
      </c>
      <c r="J100" s="2">
        <v>0</v>
      </c>
      <c r="K100" s="2">
        <v>3</v>
      </c>
      <c r="L100" s="2">
        <v>0</v>
      </c>
      <c r="M100" s="2">
        <v>0</v>
      </c>
      <c r="N100" s="11">
        <v>1</v>
      </c>
      <c r="O100" s="11">
        <v>0</v>
      </c>
      <c r="P100" s="11">
        <v>1</v>
      </c>
      <c r="Q100" s="11">
        <v>0</v>
      </c>
      <c r="R100" s="11">
        <v>0</v>
      </c>
      <c r="S100" s="2">
        <v>0</v>
      </c>
      <c r="T100" s="11">
        <v>0</v>
      </c>
      <c r="U100" s="11">
        <v>0</v>
      </c>
      <c r="V100" s="11">
        <v>0</v>
      </c>
      <c r="W100" s="2">
        <v>0</v>
      </c>
      <c r="X100" s="2">
        <v>0</v>
      </c>
      <c r="Y100" s="2">
        <v>0</v>
      </c>
      <c r="Z100" s="11">
        <v>1</v>
      </c>
      <c r="AA100" s="13"/>
    </row>
    <row r="101" spans="1:27" x14ac:dyDescent="0.35">
      <c r="A101" s="12">
        <f t="shared" si="1"/>
        <v>1</v>
      </c>
      <c r="B101" s="25" t="s">
        <v>41</v>
      </c>
      <c r="C101" s="33" t="s">
        <v>49</v>
      </c>
      <c r="D101" s="11">
        <v>3</v>
      </c>
      <c r="E101" s="11">
        <v>3</v>
      </c>
      <c r="F101" s="11">
        <v>3</v>
      </c>
      <c r="G101" s="11">
        <v>3</v>
      </c>
      <c r="H101" s="11">
        <v>0</v>
      </c>
      <c r="I101" s="2">
        <v>0</v>
      </c>
      <c r="J101" s="2">
        <v>0</v>
      </c>
      <c r="K101" s="2">
        <v>3</v>
      </c>
      <c r="L101" s="2">
        <v>3</v>
      </c>
      <c r="M101" s="2">
        <v>0</v>
      </c>
      <c r="N101" s="11"/>
      <c r="O101" s="11"/>
      <c r="P101" s="11"/>
      <c r="Q101" s="11"/>
      <c r="R101" s="11"/>
      <c r="S101" s="2">
        <v>0</v>
      </c>
      <c r="T101" s="11">
        <v>0</v>
      </c>
      <c r="U101" s="11">
        <v>0</v>
      </c>
      <c r="V101" s="11">
        <v>1</v>
      </c>
      <c r="W101" s="2"/>
      <c r="X101" s="2"/>
      <c r="Y101" s="2"/>
      <c r="Z101" s="11"/>
      <c r="AA101" s="13"/>
    </row>
    <row r="102" spans="1:27" x14ac:dyDescent="0.35">
      <c r="A102" s="12">
        <f t="shared" si="1"/>
        <v>1</v>
      </c>
      <c r="B102" s="25" t="s">
        <v>41</v>
      </c>
      <c r="C102" s="25" t="s">
        <v>238</v>
      </c>
      <c r="D102" s="11">
        <v>3</v>
      </c>
      <c r="E102" s="11">
        <v>3</v>
      </c>
      <c r="F102" s="11">
        <v>1</v>
      </c>
      <c r="G102" s="11">
        <v>1</v>
      </c>
      <c r="H102" s="11">
        <v>1</v>
      </c>
      <c r="I102" s="2">
        <v>0</v>
      </c>
      <c r="J102" s="2">
        <v>3</v>
      </c>
      <c r="K102" s="2">
        <v>3</v>
      </c>
      <c r="L102" s="2">
        <v>1</v>
      </c>
      <c r="M102" s="2">
        <v>1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">
        <v>0</v>
      </c>
      <c r="T102" s="11">
        <v>0</v>
      </c>
      <c r="U102" s="11">
        <v>0</v>
      </c>
      <c r="V102" s="11">
        <v>0</v>
      </c>
      <c r="W102" s="1">
        <v>3</v>
      </c>
      <c r="X102" s="1">
        <v>0</v>
      </c>
      <c r="Y102" s="1">
        <v>3</v>
      </c>
      <c r="Z102" s="11">
        <v>0</v>
      </c>
    </row>
    <row r="103" spans="1:27" x14ac:dyDescent="0.35">
      <c r="A103" s="12">
        <f t="shared" si="1"/>
        <v>1</v>
      </c>
      <c r="B103" s="25" t="s">
        <v>41</v>
      </c>
      <c r="C103" s="33" t="s">
        <v>50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11"/>
      <c r="O103" s="11"/>
      <c r="P103" s="11"/>
      <c r="Q103" s="11"/>
      <c r="R103" s="11"/>
      <c r="S103" s="2">
        <v>0</v>
      </c>
      <c r="T103" s="11">
        <v>0</v>
      </c>
      <c r="U103" s="11">
        <v>0</v>
      </c>
      <c r="V103" s="11">
        <v>0</v>
      </c>
      <c r="W103" s="2">
        <v>1</v>
      </c>
      <c r="X103" s="2">
        <v>0</v>
      </c>
      <c r="Y103" s="2">
        <v>0</v>
      </c>
      <c r="Z103" s="11">
        <v>0</v>
      </c>
      <c r="AA103" s="13"/>
    </row>
    <row r="104" spans="1:27" x14ac:dyDescent="0.35">
      <c r="A104" s="12">
        <f t="shared" si="1"/>
        <v>0</v>
      </c>
      <c r="B104" s="20" t="s">
        <v>41</v>
      </c>
      <c r="C104" s="20" t="s">
        <v>239</v>
      </c>
      <c r="D104" s="11"/>
      <c r="E104" s="11"/>
      <c r="F104" s="11"/>
      <c r="G104" s="11"/>
      <c r="H104" s="11"/>
      <c r="I104" s="2"/>
      <c r="J104" s="2"/>
      <c r="K104" s="2"/>
      <c r="L104" s="2"/>
      <c r="M104" s="2"/>
      <c r="N104" s="11"/>
      <c r="O104" s="11"/>
      <c r="P104" s="11"/>
      <c r="Q104" s="11"/>
      <c r="R104" s="11"/>
      <c r="S104" s="2"/>
      <c r="T104" s="11"/>
      <c r="U104" s="11"/>
      <c r="V104" s="11"/>
      <c r="W104" s="2"/>
      <c r="X104" s="2"/>
      <c r="Y104" s="2"/>
      <c r="Z104" s="11"/>
      <c r="AA104" s="13"/>
    </row>
    <row r="105" spans="1:27" x14ac:dyDescent="0.35">
      <c r="A105" s="12">
        <f t="shared" si="1"/>
        <v>1</v>
      </c>
      <c r="B105" s="20" t="s">
        <v>41</v>
      </c>
      <c r="C105" s="20" t="s">
        <v>240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2">
        <v>0</v>
      </c>
      <c r="T105" s="11">
        <v>0</v>
      </c>
      <c r="U105" s="11">
        <v>0</v>
      </c>
      <c r="V105" s="11">
        <v>0</v>
      </c>
      <c r="W105" s="2">
        <v>1</v>
      </c>
      <c r="X105" s="2">
        <v>1</v>
      </c>
      <c r="Y105" s="2">
        <v>1</v>
      </c>
      <c r="Z105" s="11">
        <v>0</v>
      </c>
      <c r="AA105" s="13"/>
    </row>
    <row r="106" spans="1:27" x14ac:dyDescent="0.35">
      <c r="A106" s="12">
        <f t="shared" si="1"/>
        <v>1</v>
      </c>
      <c r="B106" s="20" t="s">
        <v>41</v>
      </c>
      <c r="C106" s="20" t="s">
        <v>241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2">
        <v>0</v>
      </c>
      <c r="T106" s="11">
        <v>0</v>
      </c>
      <c r="U106" s="11">
        <v>0</v>
      </c>
      <c r="V106" s="11">
        <v>0</v>
      </c>
      <c r="W106" s="2">
        <v>1</v>
      </c>
      <c r="X106" s="2">
        <v>1</v>
      </c>
      <c r="Y106" s="2">
        <v>1</v>
      </c>
      <c r="Z106" s="11">
        <v>0</v>
      </c>
      <c r="AA106" s="13"/>
    </row>
    <row r="107" spans="1:27" x14ac:dyDescent="0.35">
      <c r="A107" s="12">
        <f t="shared" si="1"/>
        <v>1</v>
      </c>
      <c r="B107" s="20" t="s">
        <v>41</v>
      </c>
      <c r="C107" s="20" t="s">
        <v>242</v>
      </c>
      <c r="D107" s="11">
        <v>3</v>
      </c>
      <c r="E107" s="11">
        <v>0</v>
      </c>
      <c r="F107" s="11">
        <v>0</v>
      </c>
      <c r="G107" s="11">
        <v>0</v>
      </c>
      <c r="H107" s="11">
        <v>2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2">
        <v>0</v>
      </c>
      <c r="T107" s="11">
        <v>0</v>
      </c>
      <c r="U107" s="11">
        <v>1</v>
      </c>
      <c r="V107" s="11">
        <v>0</v>
      </c>
      <c r="W107" s="2">
        <v>1</v>
      </c>
      <c r="X107" s="2">
        <v>1</v>
      </c>
      <c r="Y107" s="2">
        <v>1</v>
      </c>
      <c r="Z107" s="11">
        <v>0</v>
      </c>
      <c r="AA107" s="13"/>
    </row>
    <row r="108" spans="1:27" x14ac:dyDescent="0.35">
      <c r="A108" s="12">
        <f t="shared" si="1"/>
        <v>1</v>
      </c>
      <c r="B108" s="20" t="s">
        <v>41</v>
      </c>
      <c r="C108" s="20" t="s">
        <v>243</v>
      </c>
      <c r="D108" s="11">
        <v>3</v>
      </c>
      <c r="E108" s="11">
        <v>0</v>
      </c>
      <c r="F108" s="11">
        <v>0</v>
      </c>
      <c r="G108" s="11">
        <v>0</v>
      </c>
      <c r="H108" s="11">
        <v>2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2">
        <v>0</v>
      </c>
      <c r="T108" s="11">
        <v>0</v>
      </c>
      <c r="U108" s="11">
        <v>1</v>
      </c>
      <c r="V108" s="11">
        <v>0</v>
      </c>
      <c r="W108" s="2">
        <v>1</v>
      </c>
      <c r="X108" s="2">
        <v>1</v>
      </c>
      <c r="Y108" s="2">
        <v>1</v>
      </c>
      <c r="Z108" s="11">
        <v>0</v>
      </c>
      <c r="AA108" s="13"/>
    </row>
    <row r="109" spans="1:27" x14ac:dyDescent="0.35">
      <c r="A109" s="12">
        <f t="shared" si="1"/>
        <v>1</v>
      </c>
      <c r="B109" s="20" t="s">
        <v>41</v>
      </c>
      <c r="C109" s="20" t="s">
        <v>244</v>
      </c>
      <c r="D109" s="11">
        <v>3</v>
      </c>
      <c r="E109" s="11">
        <v>0</v>
      </c>
      <c r="F109" s="11">
        <v>0</v>
      </c>
      <c r="G109" s="11">
        <v>0</v>
      </c>
      <c r="H109" s="11">
        <v>2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2">
        <v>0</v>
      </c>
      <c r="T109" s="11">
        <v>0</v>
      </c>
      <c r="U109" s="11">
        <v>1</v>
      </c>
      <c r="V109" s="11">
        <v>0</v>
      </c>
      <c r="W109" s="2">
        <v>1</v>
      </c>
      <c r="X109" s="2">
        <v>1</v>
      </c>
      <c r="Y109" s="2">
        <v>1</v>
      </c>
      <c r="Z109" s="11">
        <v>0</v>
      </c>
      <c r="AA109" s="13"/>
    </row>
    <row r="110" spans="1:27" x14ac:dyDescent="0.35">
      <c r="A110" s="12">
        <f t="shared" si="1"/>
        <v>1</v>
      </c>
      <c r="B110" s="20" t="s">
        <v>41</v>
      </c>
      <c r="C110" s="20" t="s">
        <v>245</v>
      </c>
      <c r="D110" s="11">
        <v>3</v>
      </c>
      <c r="E110" s="11">
        <v>2</v>
      </c>
      <c r="F110" s="11">
        <v>2</v>
      </c>
      <c r="G110" s="11">
        <v>1</v>
      </c>
      <c r="H110" s="11">
        <v>1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2">
        <v>0</v>
      </c>
      <c r="T110" s="11">
        <v>0</v>
      </c>
      <c r="U110" s="11">
        <v>2</v>
      </c>
      <c r="V110" s="11">
        <v>0</v>
      </c>
      <c r="W110" s="2">
        <v>1</v>
      </c>
      <c r="X110" s="2">
        <v>1</v>
      </c>
      <c r="Y110" s="2">
        <v>1</v>
      </c>
      <c r="Z110" s="11">
        <v>0</v>
      </c>
      <c r="AA110" s="13"/>
    </row>
    <row r="111" spans="1:27" x14ac:dyDescent="0.35">
      <c r="A111" s="12">
        <f t="shared" si="1"/>
        <v>1</v>
      </c>
      <c r="B111" s="20" t="s">
        <v>41</v>
      </c>
      <c r="C111" s="20" t="s">
        <v>246</v>
      </c>
      <c r="D111" s="11">
        <v>3</v>
      </c>
      <c r="E111" s="11">
        <v>2</v>
      </c>
      <c r="F111" s="11">
        <v>0</v>
      </c>
      <c r="G111" s="11">
        <v>0</v>
      </c>
      <c r="H111" s="11">
        <v>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2">
        <v>0</v>
      </c>
      <c r="T111" s="11">
        <v>0</v>
      </c>
      <c r="U111" s="11">
        <v>1</v>
      </c>
      <c r="V111" s="11">
        <v>0</v>
      </c>
      <c r="W111" s="2">
        <v>1</v>
      </c>
      <c r="X111" s="2">
        <v>1</v>
      </c>
      <c r="Y111" s="2">
        <v>1</v>
      </c>
      <c r="Z111" s="11">
        <v>0</v>
      </c>
      <c r="AA111" s="13"/>
    </row>
    <row r="112" spans="1:27" x14ac:dyDescent="0.35">
      <c r="A112" s="12">
        <f t="shared" si="1"/>
        <v>1</v>
      </c>
      <c r="B112" s="20" t="s">
        <v>41</v>
      </c>
      <c r="C112" s="20" t="s">
        <v>247</v>
      </c>
      <c r="D112" s="11">
        <v>3</v>
      </c>
      <c r="E112" s="11">
        <v>2</v>
      </c>
      <c r="F112" s="11">
        <v>0</v>
      </c>
      <c r="G112" s="11">
        <v>0</v>
      </c>
      <c r="H112" s="11">
        <v>2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2">
        <v>0</v>
      </c>
      <c r="T112" s="11">
        <v>0</v>
      </c>
      <c r="U112" s="11">
        <v>1</v>
      </c>
      <c r="V112" s="11">
        <v>0</v>
      </c>
      <c r="W112" s="2">
        <v>1</v>
      </c>
      <c r="X112" s="2">
        <v>1</v>
      </c>
      <c r="Y112" s="2">
        <v>1</v>
      </c>
      <c r="Z112" s="11">
        <v>0</v>
      </c>
      <c r="AA112" s="13"/>
    </row>
    <row r="113" spans="1:27" x14ac:dyDescent="0.35">
      <c r="A113" s="12">
        <f t="shared" si="1"/>
        <v>1</v>
      </c>
      <c r="B113" s="20" t="s">
        <v>41</v>
      </c>
      <c r="C113" s="20" t="s">
        <v>248</v>
      </c>
      <c r="D113" s="11">
        <v>3</v>
      </c>
      <c r="E113" s="11">
        <v>2</v>
      </c>
      <c r="F113" s="11">
        <v>0</v>
      </c>
      <c r="G113" s="11">
        <v>0</v>
      </c>
      <c r="H113" s="11">
        <v>2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2">
        <v>0</v>
      </c>
      <c r="T113" s="11">
        <v>0</v>
      </c>
      <c r="U113" s="11">
        <v>1</v>
      </c>
      <c r="V113" s="11">
        <v>0</v>
      </c>
      <c r="W113" s="2">
        <v>1</v>
      </c>
      <c r="X113" s="2">
        <v>1</v>
      </c>
      <c r="Y113" s="2">
        <v>1</v>
      </c>
      <c r="Z113" s="11">
        <v>0</v>
      </c>
      <c r="AA113" s="13"/>
    </row>
    <row r="114" spans="1:27" x14ac:dyDescent="0.35">
      <c r="A114" s="12">
        <f t="shared" si="1"/>
        <v>1</v>
      </c>
      <c r="B114" s="20" t="s">
        <v>41</v>
      </c>
      <c r="C114" s="20" t="s">
        <v>249</v>
      </c>
      <c r="D114" s="11">
        <v>3</v>
      </c>
      <c r="E114" s="11">
        <v>2</v>
      </c>
      <c r="F114" s="11"/>
      <c r="G114" s="11">
        <v>0</v>
      </c>
      <c r="H114" s="11">
        <v>2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2">
        <v>0</v>
      </c>
      <c r="T114" s="11">
        <v>0</v>
      </c>
      <c r="U114" s="11">
        <v>1</v>
      </c>
      <c r="V114" s="11">
        <v>0</v>
      </c>
      <c r="W114" s="2">
        <v>1</v>
      </c>
      <c r="X114" s="2">
        <v>1</v>
      </c>
      <c r="Y114" s="2">
        <v>1</v>
      </c>
      <c r="Z114" s="11">
        <v>0</v>
      </c>
      <c r="AA114" s="13"/>
    </row>
    <row r="115" spans="1:27" x14ac:dyDescent="0.35">
      <c r="A115" s="12">
        <f t="shared" si="1"/>
        <v>1</v>
      </c>
      <c r="B115" s="20" t="s">
        <v>41</v>
      </c>
      <c r="C115" s="20" t="s">
        <v>250</v>
      </c>
      <c r="D115" s="11">
        <v>3</v>
      </c>
      <c r="E115" s="11">
        <v>2</v>
      </c>
      <c r="F115" s="11">
        <v>0</v>
      </c>
      <c r="G115" s="11">
        <v>0</v>
      </c>
      <c r="H115" s="11">
        <v>2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2">
        <v>0</v>
      </c>
      <c r="T115" s="11">
        <v>0</v>
      </c>
      <c r="U115" s="11">
        <v>1</v>
      </c>
      <c r="V115" s="11">
        <v>0</v>
      </c>
      <c r="W115" s="2">
        <v>1</v>
      </c>
      <c r="X115" s="2">
        <v>1</v>
      </c>
      <c r="Y115" s="2">
        <v>1</v>
      </c>
      <c r="Z115" s="11">
        <v>0</v>
      </c>
      <c r="AA115" s="13"/>
    </row>
    <row r="116" spans="1:27" x14ac:dyDescent="0.35">
      <c r="A116" s="12">
        <f t="shared" si="1"/>
        <v>1</v>
      </c>
      <c r="B116" s="20" t="s">
        <v>41</v>
      </c>
      <c r="C116" s="20" t="s">
        <v>251</v>
      </c>
      <c r="D116" s="11">
        <v>3</v>
      </c>
      <c r="E116" s="11">
        <v>2</v>
      </c>
      <c r="F116" s="11">
        <v>0</v>
      </c>
      <c r="G116" s="11">
        <v>0</v>
      </c>
      <c r="H116" s="11">
        <v>2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2">
        <v>0</v>
      </c>
      <c r="T116" s="11">
        <v>0</v>
      </c>
      <c r="U116" s="11">
        <v>1</v>
      </c>
      <c r="V116" s="11">
        <v>0</v>
      </c>
      <c r="W116" s="2">
        <v>1</v>
      </c>
      <c r="X116" s="2">
        <v>1</v>
      </c>
      <c r="Y116" s="2">
        <v>1</v>
      </c>
      <c r="Z116" s="11">
        <v>0</v>
      </c>
      <c r="AA116" s="13"/>
    </row>
    <row r="117" spans="1:27" x14ac:dyDescent="0.35">
      <c r="A117" s="12">
        <f t="shared" si="1"/>
        <v>0</v>
      </c>
      <c r="B117" s="20" t="s">
        <v>41</v>
      </c>
      <c r="C117" s="20" t="s">
        <v>252</v>
      </c>
      <c r="D117" s="11"/>
      <c r="E117" s="11"/>
      <c r="F117" s="11"/>
      <c r="G117" s="11"/>
      <c r="H117" s="11"/>
      <c r="I117" s="2"/>
      <c r="J117" s="2"/>
      <c r="K117" s="2"/>
      <c r="L117" s="2"/>
      <c r="M117" s="2"/>
      <c r="N117" s="11"/>
      <c r="O117" s="11"/>
      <c r="P117" s="11"/>
      <c r="Q117" s="11"/>
      <c r="R117" s="11"/>
      <c r="S117" s="2"/>
      <c r="T117" s="11"/>
      <c r="U117" s="11"/>
      <c r="V117" s="11"/>
      <c r="W117" s="2"/>
      <c r="X117" s="2"/>
      <c r="Y117" s="2"/>
      <c r="Z117" s="11"/>
      <c r="AA117" s="13"/>
    </row>
    <row r="118" spans="1:27" x14ac:dyDescent="0.35">
      <c r="A118" s="12">
        <f t="shared" si="1"/>
        <v>0</v>
      </c>
      <c r="B118" s="25" t="s">
        <v>41</v>
      </c>
      <c r="C118" s="33" t="s">
        <v>51</v>
      </c>
      <c r="D118" s="11"/>
      <c r="E118" s="11"/>
      <c r="F118" s="11"/>
      <c r="G118" s="11"/>
      <c r="H118" s="11"/>
      <c r="I118" s="2"/>
      <c r="J118" s="2"/>
      <c r="K118" s="2"/>
      <c r="L118" s="2"/>
      <c r="M118" s="2"/>
      <c r="N118" s="11"/>
      <c r="O118" s="11"/>
      <c r="P118" s="11"/>
      <c r="Q118" s="11"/>
      <c r="R118" s="11"/>
      <c r="S118" s="2"/>
      <c r="T118" s="11"/>
      <c r="U118" s="11"/>
      <c r="V118" s="11"/>
      <c r="W118" s="2"/>
      <c r="X118" s="2"/>
      <c r="Y118" s="2"/>
      <c r="Z118" s="11"/>
      <c r="AA118" s="13"/>
    </row>
    <row r="119" spans="1:27" x14ac:dyDescent="0.35">
      <c r="A119" s="12">
        <f t="shared" si="1"/>
        <v>1</v>
      </c>
      <c r="B119" s="25" t="s">
        <v>41</v>
      </c>
      <c r="C119" s="33" t="s">
        <v>52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2">
        <v>0</v>
      </c>
      <c r="T119" s="11">
        <v>0</v>
      </c>
      <c r="U119" s="11">
        <v>0</v>
      </c>
      <c r="V119" s="11">
        <v>0</v>
      </c>
      <c r="W119" s="2">
        <v>0</v>
      </c>
      <c r="X119" s="2">
        <v>0</v>
      </c>
      <c r="Y119" s="2">
        <v>0</v>
      </c>
      <c r="Z119" s="11">
        <v>0</v>
      </c>
      <c r="AA119" s="13"/>
    </row>
    <row r="120" spans="1:27" x14ac:dyDescent="0.35">
      <c r="A120" s="12">
        <f t="shared" si="1"/>
        <v>1</v>
      </c>
      <c r="B120" s="25" t="s">
        <v>41</v>
      </c>
      <c r="C120" s="33" t="s">
        <v>53</v>
      </c>
      <c r="D120" s="11">
        <v>3</v>
      </c>
      <c r="E120" s="11">
        <v>3</v>
      </c>
      <c r="F120" s="11">
        <v>0</v>
      </c>
      <c r="G120" s="11">
        <v>0</v>
      </c>
      <c r="H120" s="11">
        <v>0</v>
      </c>
      <c r="I120" s="1">
        <v>0</v>
      </c>
      <c r="J120" s="1">
        <v>0</v>
      </c>
      <c r="K120" s="1">
        <v>3</v>
      </c>
      <c r="L120" s="1">
        <v>0</v>
      </c>
      <c r="M120" s="1">
        <v>0</v>
      </c>
      <c r="N120" s="11"/>
      <c r="O120" s="11"/>
      <c r="P120" s="11"/>
      <c r="Q120" s="11"/>
      <c r="R120" s="11"/>
      <c r="S120" s="1">
        <v>0</v>
      </c>
      <c r="T120" s="11">
        <v>3</v>
      </c>
      <c r="U120" s="11">
        <v>0</v>
      </c>
      <c r="V120" s="11">
        <v>3</v>
      </c>
      <c r="W120" s="1">
        <v>0</v>
      </c>
      <c r="X120" s="1">
        <v>0</v>
      </c>
      <c r="Y120" s="1">
        <v>0</v>
      </c>
      <c r="Z120" s="11">
        <v>0</v>
      </c>
      <c r="AA120" s="13"/>
    </row>
    <row r="121" spans="1:27" x14ac:dyDescent="0.35">
      <c r="A121" s="12">
        <f t="shared" si="1"/>
        <v>0</v>
      </c>
      <c r="B121" s="25" t="s">
        <v>41</v>
      </c>
      <c r="C121" s="33" t="s">
        <v>54</v>
      </c>
      <c r="D121" s="11"/>
      <c r="E121" s="11"/>
      <c r="F121" s="11"/>
      <c r="G121" s="11"/>
      <c r="H121" s="11"/>
      <c r="I121" s="2"/>
      <c r="J121" s="2"/>
      <c r="K121" s="2"/>
      <c r="L121" s="2"/>
      <c r="M121" s="2"/>
      <c r="N121" s="11"/>
      <c r="O121" s="11"/>
      <c r="P121" s="11"/>
      <c r="Q121" s="11"/>
      <c r="R121" s="11"/>
      <c r="S121" s="2"/>
      <c r="T121" s="11"/>
      <c r="U121" s="11"/>
      <c r="V121" s="11"/>
      <c r="W121" s="2"/>
      <c r="X121" s="2"/>
      <c r="Y121" s="2"/>
      <c r="Z121" s="11"/>
      <c r="AA121" s="13"/>
    </row>
    <row r="122" spans="1:27" x14ac:dyDescent="0.35">
      <c r="A122" s="12">
        <f t="shared" si="1"/>
        <v>1</v>
      </c>
      <c r="B122" s="20" t="s">
        <v>41</v>
      </c>
      <c r="C122" s="20" t="s">
        <v>253</v>
      </c>
      <c r="D122" s="30">
        <v>3</v>
      </c>
      <c r="E122" s="30">
        <v>3</v>
      </c>
      <c r="F122" s="30">
        <v>0</v>
      </c>
      <c r="G122" s="30">
        <v>0</v>
      </c>
      <c r="H122" s="30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1">
        <v>0</v>
      </c>
      <c r="T122" s="30">
        <v>3</v>
      </c>
      <c r="U122" s="30">
        <v>0</v>
      </c>
      <c r="V122" s="30">
        <v>0</v>
      </c>
      <c r="W122" s="29">
        <v>1</v>
      </c>
      <c r="X122" s="1">
        <v>0</v>
      </c>
      <c r="Y122" s="1">
        <v>0</v>
      </c>
      <c r="Z122" s="30">
        <v>0</v>
      </c>
      <c r="AA122" s="13"/>
    </row>
    <row r="123" spans="1:27" x14ac:dyDescent="0.35">
      <c r="A123" s="12">
        <f t="shared" si="1"/>
        <v>0</v>
      </c>
      <c r="B123" s="20" t="s">
        <v>41</v>
      </c>
      <c r="C123" s="20" t="s">
        <v>254</v>
      </c>
      <c r="D123" s="11"/>
      <c r="E123" s="11"/>
      <c r="F123" s="11"/>
      <c r="G123" s="11"/>
      <c r="H123" s="11"/>
      <c r="I123" s="2"/>
      <c r="J123" s="2"/>
      <c r="K123" s="2"/>
      <c r="L123" s="2"/>
      <c r="M123" s="2"/>
      <c r="N123" s="11"/>
      <c r="O123" s="11"/>
      <c r="P123" s="11"/>
      <c r="Q123" s="11"/>
      <c r="R123" s="11"/>
      <c r="S123" s="2"/>
      <c r="T123" s="11"/>
      <c r="U123" s="11"/>
      <c r="V123" s="11"/>
      <c r="W123" s="2"/>
      <c r="X123" s="2"/>
      <c r="Y123" s="2"/>
      <c r="Z123" s="11"/>
      <c r="AA123" s="13"/>
    </row>
    <row r="124" spans="1:27" x14ac:dyDescent="0.35">
      <c r="A124" s="12">
        <f t="shared" si="1"/>
        <v>1</v>
      </c>
      <c r="B124" s="25" t="s">
        <v>41</v>
      </c>
      <c r="C124" s="33" t="s">
        <v>55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29">
        <v>0</v>
      </c>
      <c r="T124" s="30">
        <v>0</v>
      </c>
      <c r="U124" s="30">
        <v>0</v>
      </c>
      <c r="V124" s="30">
        <v>0</v>
      </c>
      <c r="W124" s="29">
        <v>0</v>
      </c>
      <c r="X124" s="29">
        <v>0</v>
      </c>
      <c r="Y124" s="29">
        <v>0</v>
      </c>
      <c r="Z124" s="30">
        <v>0</v>
      </c>
      <c r="AA124" s="13"/>
    </row>
    <row r="125" spans="1:27" x14ac:dyDescent="0.35">
      <c r="A125" s="12">
        <f t="shared" si="1"/>
        <v>1</v>
      </c>
      <c r="B125" s="25" t="s">
        <v>41</v>
      </c>
      <c r="C125" s="33" t="s">
        <v>56</v>
      </c>
      <c r="D125" s="30">
        <v>1</v>
      </c>
      <c r="E125" s="30">
        <v>3</v>
      </c>
      <c r="F125" s="30">
        <v>0</v>
      </c>
      <c r="G125" s="30">
        <v>0</v>
      </c>
      <c r="H125" s="30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29">
        <v>0</v>
      </c>
      <c r="T125" s="30">
        <v>0</v>
      </c>
      <c r="U125" s="30">
        <v>0</v>
      </c>
      <c r="V125" s="30">
        <v>0</v>
      </c>
      <c r="W125" s="29">
        <v>0</v>
      </c>
      <c r="X125" s="29">
        <v>0</v>
      </c>
      <c r="Y125" s="29">
        <v>0</v>
      </c>
      <c r="Z125" s="30">
        <v>0</v>
      </c>
      <c r="AA125" s="13"/>
    </row>
    <row r="126" spans="1:27" x14ac:dyDescent="0.35">
      <c r="A126" s="12">
        <f t="shared" si="1"/>
        <v>1</v>
      </c>
      <c r="B126" s="25" t="s">
        <v>41</v>
      </c>
      <c r="C126" s="33" t="s">
        <v>57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2">
        <v>0</v>
      </c>
      <c r="T126" s="11">
        <v>0</v>
      </c>
      <c r="U126" s="11">
        <v>0</v>
      </c>
      <c r="V126" s="11">
        <v>0</v>
      </c>
      <c r="W126" s="2">
        <v>0</v>
      </c>
      <c r="X126" s="2">
        <v>0</v>
      </c>
      <c r="Y126" s="2">
        <v>0</v>
      </c>
      <c r="Z126" s="11">
        <v>0</v>
      </c>
      <c r="AA126" s="13"/>
    </row>
    <row r="127" spans="1:27" x14ac:dyDescent="0.35">
      <c r="A127" s="12">
        <f t="shared" si="1"/>
        <v>1</v>
      </c>
      <c r="B127" s="25" t="s">
        <v>41</v>
      </c>
      <c r="C127" s="33" t="s">
        <v>58</v>
      </c>
      <c r="D127" s="11">
        <v>3</v>
      </c>
      <c r="E127" s="11">
        <v>3</v>
      </c>
      <c r="F127" s="11">
        <v>0</v>
      </c>
      <c r="G127" s="11">
        <v>0</v>
      </c>
      <c r="H127" s="11">
        <v>0</v>
      </c>
      <c r="I127" s="2">
        <v>0</v>
      </c>
      <c r="J127" s="2">
        <v>0</v>
      </c>
      <c r="K127" s="2">
        <v>3</v>
      </c>
      <c r="L127" s="2">
        <v>0</v>
      </c>
      <c r="M127" s="2">
        <v>0</v>
      </c>
      <c r="N127" s="11"/>
      <c r="O127" s="11"/>
      <c r="P127" s="11"/>
      <c r="Q127" s="11"/>
      <c r="R127" s="11"/>
      <c r="S127" s="2">
        <v>0</v>
      </c>
      <c r="T127" s="11">
        <v>3</v>
      </c>
      <c r="U127" s="11">
        <v>0</v>
      </c>
      <c r="V127" s="11">
        <v>3</v>
      </c>
      <c r="W127" s="2"/>
      <c r="X127" s="2"/>
      <c r="Y127" s="2"/>
      <c r="Z127" s="11">
        <v>0</v>
      </c>
      <c r="AA127" s="13"/>
    </row>
    <row r="128" spans="1:27" x14ac:dyDescent="0.35">
      <c r="A128" s="12">
        <f t="shared" si="1"/>
        <v>1</v>
      </c>
      <c r="B128" s="25" t="s">
        <v>41</v>
      </c>
      <c r="C128" s="33" t="s">
        <v>59</v>
      </c>
      <c r="D128" s="30">
        <v>1</v>
      </c>
      <c r="E128" s="30">
        <v>3</v>
      </c>
      <c r="F128" s="30">
        <v>0</v>
      </c>
      <c r="G128" s="30">
        <v>0</v>
      </c>
      <c r="H128" s="30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29">
        <v>0</v>
      </c>
      <c r="T128" s="30">
        <v>0</v>
      </c>
      <c r="U128" s="30">
        <v>0</v>
      </c>
      <c r="V128" s="30">
        <v>0</v>
      </c>
      <c r="W128" s="29">
        <v>0</v>
      </c>
      <c r="X128" s="29">
        <v>0</v>
      </c>
      <c r="Y128" s="29">
        <v>0</v>
      </c>
      <c r="Z128" s="30">
        <v>0</v>
      </c>
      <c r="AA128" s="13"/>
    </row>
    <row r="129" spans="1:26" x14ac:dyDescent="0.35">
      <c r="A129" s="12">
        <f t="shared" si="1"/>
        <v>1</v>
      </c>
      <c r="B129" s="25" t="s">
        <v>41</v>
      </c>
      <c r="C129" s="33" t="s">
        <v>60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2">
        <v>0</v>
      </c>
      <c r="T129" s="11">
        <v>0</v>
      </c>
      <c r="U129" s="11">
        <v>0</v>
      </c>
      <c r="V129" s="11">
        <v>0</v>
      </c>
      <c r="W129" s="2">
        <v>0</v>
      </c>
      <c r="X129" s="2">
        <v>0</v>
      </c>
      <c r="Y129" s="2">
        <v>0</v>
      </c>
      <c r="Z129" s="11">
        <v>0</v>
      </c>
    </row>
    <row r="130" spans="1:26" x14ac:dyDescent="0.35">
      <c r="A130" s="12">
        <f t="shared" si="1"/>
        <v>1</v>
      </c>
      <c r="B130" s="25" t="s">
        <v>41</v>
      </c>
      <c r="C130" s="33" t="s">
        <v>61</v>
      </c>
      <c r="D130" s="11">
        <v>1</v>
      </c>
      <c r="E130" s="11">
        <v>3</v>
      </c>
      <c r="F130" s="11">
        <v>1</v>
      </c>
      <c r="G130" s="11">
        <v>1</v>
      </c>
      <c r="H130" s="11">
        <v>0</v>
      </c>
      <c r="I130" s="2">
        <v>0</v>
      </c>
      <c r="J130" s="2">
        <v>0</v>
      </c>
      <c r="K130" s="2">
        <v>1</v>
      </c>
      <c r="L130" s="2">
        <v>1</v>
      </c>
      <c r="M130" s="2">
        <v>1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">
        <v>0</v>
      </c>
      <c r="T130" s="11">
        <v>0</v>
      </c>
      <c r="U130" s="11">
        <v>0</v>
      </c>
      <c r="V130" s="11">
        <v>0</v>
      </c>
      <c r="W130" s="1">
        <v>0</v>
      </c>
      <c r="X130" s="1">
        <v>0</v>
      </c>
      <c r="Y130" s="1">
        <v>0</v>
      </c>
      <c r="Z130" s="11">
        <v>0</v>
      </c>
    </row>
    <row r="131" spans="1:26" x14ac:dyDescent="0.35">
      <c r="A131" s="12">
        <f t="shared" si="1"/>
        <v>0</v>
      </c>
      <c r="B131" s="20" t="s">
        <v>41</v>
      </c>
      <c r="C131" s="20" t="s">
        <v>255</v>
      </c>
      <c r="D131" s="11"/>
      <c r="E131" s="11"/>
      <c r="F131" s="11"/>
      <c r="G131" s="11"/>
      <c r="H131" s="11"/>
      <c r="I131" s="2"/>
      <c r="J131" s="2"/>
      <c r="K131" s="2"/>
      <c r="L131" s="2"/>
      <c r="M131" s="2"/>
      <c r="N131" s="11"/>
      <c r="O131" s="11"/>
      <c r="P131" s="11"/>
      <c r="Q131" s="11"/>
      <c r="R131" s="11"/>
      <c r="T131" s="11"/>
      <c r="U131" s="11"/>
      <c r="V131" s="11"/>
      <c r="Z131" s="11"/>
    </row>
    <row r="132" spans="1:26" x14ac:dyDescent="0.35">
      <c r="A132" s="12">
        <f t="shared" si="1"/>
        <v>1</v>
      </c>
      <c r="B132" s="20" t="s">
        <v>41</v>
      </c>
      <c r="C132" s="20" t="s">
        <v>256</v>
      </c>
      <c r="D132" s="11">
        <v>3</v>
      </c>
      <c r="E132" s="11">
        <v>3</v>
      </c>
      <c r="F132" s="11">
        <v>3</v>
      </c>
      <c r="G132" s="11">
        <v>0</v>
      </c>
      <c r="H132" s="11">
        <v>0</v>
      </c>
      <c r="I132" s="2">
        <v>0</v>
      </c>
      <c r="J132" s="2">
        <v>1</v>
      </c>
      <c r="K132" s="2">
        <v>3</v>
      </c>
      <c r="L132" s="2">
        <v>3</v>
      </c>
      <c r="M132" s="2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">
        <v>0</v>
      </c>
      <c r="T132" s="11">
        <v>0</v>
      </c>
      <c r="U132" s="11">
        <v>0</v>
      </c>
      <c r="V132" s="11">
        <v>0</v>
      </c>
      <c r="W132" s="1">
        <v>1</v>
      </c>
      <c r="X132" s="1">
        <v>1</v>
      </c>
      <c r="Y132" s="1">
        <v>1</v>
      </c>
      <c r="Z132" s="11">
        <v>0</v>
      </c>
    </row>
    <row r="133" spans="1:26" x14ac:dyDescent="0.35">
      <c r="A133" s="12">
        <f t="shared" ref="A133:A196" si="2">IF(COUNT(D133:Z133)=0,0,1)</f>
        <v>0</v>
      </c>
      <c r="B133" s="25" t="s">
        <v>41</v>
      </c>
      <c r="C133" s="20" t="s">
        <v>257</v>
      </c>
      <c r="D133" s="11"/>
      <c r="E133" s="11"/>
      <c r="F133" s="11"/>
      <c r="G133" s="11"/>
      <c r="H133" s="11"/>
      <c r="I133" s="2"/>
      <c r="J133" s="2"/>
      <c r="K133" s="2"/>
      <c r="L133" s="2"/>
      <c r="M133" s="2"/>
      <c r="N133" s="11"/>
      <c r="O133" s="11"/>
      <c r="P133" s="11"/>
      <c r="Q133" s="11"/>
      <c r="R133" s="11"/>
      <c r="T133" s="11"/>
      <c r="U133" s="11"/>
      <c r="V133" s="11"/>
      <c r="Z133" s="11"/>
    </row>
    <row r="134" spans="1:26" x14ac:dyDescent="0.35">
      <c r="A134" s="12">
        <f t="shared" si="2"/>
        <v>1</v>
      </c>
      <c r="B134" s="25" t="s">
        <v>62</v>
      </c>
      <c r="C134" s="25" t="s">
        <v>63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2">
        <v>0</v>
      </c>
      <c r="T134" s="11">
        <v>0</v>
      </c>
      <c r="U134" s="11">
        <v>0</v>
      </c>
      <c r="V134" s="11">
        <v>0</v>
      </c>
      <c r="W134" s="2">
        <v>1</v>
      </c>
      <c r="X134" s="2">
        <v>1</v>
      </c>
      <c r="Y134" s="2">
        <v>0</v>
      </c>
      <c r="Z134" s="11">
        <v>0</v>
      </c>
    </row>
    <row r="135" spans="1:26" x14ac:dyDescent="0.35">
      <c r="A135" s="12">
        <f t="shared" si="2"/>
        <v>1</v>
      </c>
      <c r="B135" s="25" t="s">
        <v>62</v>
      </c>
      <c r="C135" s="25" t="s">
        <v>64</v>
      </c>
      <c r="D135" s="11">
        <v>3</v>
      </c>
      <c r="E135" s="11">
        <v>1</v>
      </c>
      <c r="F135" s="11">
        <v>1</v>
      </c>
      <c r="G135" s="11">
        <v>0</v>
      </c>
      <c r="H135" s="11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2">
        <v>0</v>
      </c>
      <c r="T135" s="11">
        <v>0</v>
      </c>
      <c r="U135" s="11">
        <v>0</v>
      </c>
      <c r="V135" s="11">
        <v>1</v>
      </c>
      <c r="W135" s="2">
        <v>2</v>
      </c>
      <c r="X135" s="2">
        <v>0</v>
      </c>
      <c r="Y135" s="2">
        <v>1</v>
      </c>
      <c r="Z135" s="11">
        <v>0</v>
      </c>
    </row>
    <row r="136" spans="1:26" x14ac:dyDescent="0.35">
      <c r="A136" s="12">
        <f t="shared" si="2"/>
        <v>1</v>
      </c>
      <c r="B136" s="25" t="s">
        <v>62</v>
      </c>
      <c r="C136" s="25" t="s">
        <v>65</v>
      </c>
      <c r="D136" s="11">
        <v>3</v>
      </c>
      <c r="E136" s="11">
        <v>1</v>
      </c>
      <c r="F136" s="11">
        <v>3</v>
      </c>
      <c r="G136" s="11">
        <v>0</v>
      </c>
      <c r="H136" s="11">
        <v>1</v>
      </c>
      <c r="I136" s="2">
        <v>0</v>
      </c>
      <c r="J136" s="2">
        <v>3</v>
      </c>
      <c r="K136" s="2">
        <v>1</v>
      </c>
      <c r="L136" s="2">
        <v>3</v>
      </c>
      <c r="M136" s="2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2">
        <v>0</v>
      </c>
      <c r="T136" s="11">
        <v>1</v>
      </c>
      <c r="U136" s="11">
        <v>1</v>
      </c>
      <c r="V136" s="11">
        <v>1</v>
      </c>
      <c r="W136" s="2">
        <v>0</v>
      </c>
      <c r="X136" s="2">
        <v>1</v>
      </c>
      <c r="Y136" s="2">
        <v>0</v>
      </c>
      <c r="Z136" s="11">
        <v>0</v>
      </c>
    </row>
    <row r="137" spans="1:26" x14ac:dyDescent="0.35">
      <c r="A137" s="12">
        <f t="shared" si="2"/>
        <v>1</v>
      </c>
      <c r="B137" s="25" t="s">
        <v>62</v>
      </c>
      <c r="C137" s="25" t="s">
        <v>66</v>
      </c>
      <c r="D137" s="11">
        <v>3</v>
      </c>
      <c r="E137" s="11">
        <v>3</v>
      </c>
      <c r="F137" s="11">
        <v>1</v>
      </c>
      <c r="G137" s="11">
        <v>0</v>
      </c>
      <c r="H137" s="11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2">
        <v>0</v>
      </c>
      <c r="T137" s="11">
        <v>0</v>
      </c>
      <c r="U137" s="11">
        <v>0</v>
      </c>
      <c r="V137" s="11">
        <v>1</v>
      </c>
      <c r="W137" s="2">
        <v>1</v>
      </c>
      <c r="X137" s="2">
        <v>1</v>
      </c>
      <c r="Y137" s="2">
        <v>0</v>
      </c>
      <c r="Z137" s="11">
        <v>0</v>
      </c>
    </row>
    <row r="138" spans="1:26" x14ac:dyDescent="0.35">
      <c r="A138" s="12">
        <f t="shared" si="2"/>
        <v>1</v>
      </c>
      <c r="B138" s="25" t="s">
        <v>62</v>
      </c>
      <c r="C138" s="25" t="s">
        <v>67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2">
        <v>0</v>
      </c>
      <c r="T138" s="11">
        <v>0</v>
      </c>
      <c r="U138" s="11">
        <v>0</v>
      </c>
      <c r="V138" s="11">
        <v>1</v>
      </c>
      <c r="W138" s="2">
        <v>0</v>
      </c>
      <c r="X138" s="2">
        <v>0</v>
      </c>
      <c r="Y138" s="2">
        <v>0</v>
      </c>
      <c r="Z138" s="11">
        <v>0</v>
      </c>
    </row>
    <row r="139" spans="1:26" x14ac:dyDescent="0.35">
      <c r="A139" s="12">
        <f t="shared" si="2"/>
        <v>1</v>
      </c>
      <c r="B139" s="25" t="s">
        <v>62</v>
      </c>
      <c r="C139" s="25" t="s">
        <v>68</v>
      </c>
      <c r="D139" s="11">
        <v>1</v>
      </c>
      <c r="E139" s="11">
        <v>0</v>
      </c>
      <c r="F139" s="11">
        <v>0</v>
      </c>
      <c r="G139" s="11">
        <v>0</v>
      </c>
      <c r="H139" s="11">
        <v>1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2">
        <v>0</v>
      </c>
      <c r="T139" s="11">
        <v>1</v>
      </c>
      <c r="U139" s="11">
        <v>1</v>
      </c>
      <c r="V139" s="11">
        <v>0</v>
      </c>
      <c r="W139" s="2">
        <v>0</v>
      </c>
      <c r="X139" s="2">
        <v>0</v>
      </c>
      <c r="Y139" s="2">
        <v>0</v>
      </c>
      <c r="Z139" s="11">
        <v>0</v>
      </c>
    </row>
    <row r="140" spans="1:26" x14ac:dyDescent="0.35">
      <c r="A140" s="12">
        <f t="shared" si="2"/>
        <v>1</v>
      </c>
      <c r="B140" s="25" t="s">
        <v>62</v>
      </c>
      <c r="C140" s="25" t="s">
        <v>69</v>
      </c>
      <c r="D140" s="11">
        <v>3</v>
      </c>
      <c r="E140" s="11">
        <v>3</v>
      </c>
      <c r="F140" s="11">
        <v>0</v>
      </c>
      <c r="G140" s="11">
        <v>0</v>
      </c>
      <c r="H140" s="11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2">
        <v>0</v>
      </c>
      <c r="T140" s="11">
        <v>0</v>
      </c>
      <c r="U140" s="11">
        <v>0</v>
      </c>
      <c r="V140" s="11">
        <v>1</v>
      </c>
      <c r="W140" s="2">
        <v>0</v>
      </c>
      <c r="X140" s="2">
        <v>0</v>
      </c>
      <c r="Y140" s="2">
        <v>0</v>
      </c>
      <c r="Z140" s="11">
        <v>0</v>
      </c>
    </row>
    <row r="141" spans="1:26" x14ac:dyDescent="0.35">
      <c r="A141" s="12">
        <f t="shared" si="2"/>
        <v>1</v>
      </c>
      <c r="B141" s="25" t="s">
        <v>62</v>
      </c>
      <c r="C141" s="25" t="s">
        <v>70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2">
        <v>0</v>
      </c>
      <c r="T141" s="11">
        <v>0</v>
      </c>
      <c r="U141" s="11">
        <v>0</v>
      </c>
      <c r="V141" s="11">
        <v>0</v>
      </c>
      <c r="W141" s="2">
        <v>1</v>
      </c>
      <c r="X141" s="2">
        <v>0</v>
      </c>
      <c r="Y141" s="2">
        <v>0</v>
      </c>
      <c r="Z141" s="11">
        <v>0</v>
      </c>
    </row>
    <row r="142" spans="1:26" x14ac:dyDescent="0.35">
      <c r="A142" s="12">
        <f t="shared" si="2"/>
        <v>1</v>
      </c>
      <c r="B142" s="25" t="s">
        <v>62</v>
      </c>
      <c r="C142" s="25" t="s">
        <v>71</v>
      </c>
      <c r="D142" s="11">
        <v>3</v>
      </c>
      <c r="E142" s="11">
        <v>2</v>
      </c>
      <c r="F142" s="11">
        <v>0</v>
      </c>
      <c r="G142" s="11">
        <v>3</v>
      </c>
      <c r="H142" s="1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">
        <v>0</v>
      </c>
      <c r="T142" s="11">
        <v>0</v>
      </c>
      <c r="U142" s="11">
        <v>0</v>
      </c>
      <c r="V142" s="11">
        <v>3</v>
      </c>
      <c r="W142" s="1">
        <v>1</v>
      </c>
      <c r="X142" s="1">
        <v>1</v>
      </c>
      <c r="Y142" s="1">
        <v>1</v>
      </c>
      <c r="Z142" s="11">
        <v>0</v>
      </c>
    </row>
    <row r="143" spans="1:26" x14ac:dyDescent="0.35">
      <c r="A143" s="12">
        <f t="shared" si="2"/>
        <v>1</v>
      </c>
      <c r="B143" s="25" t="s">
        <v>62</v>
      </c>
      <c r="C143" s="25" t="s">
        <v>72</v>
      </c>
      <c r="D143" s="11">
        <v>1</v>
      </c>
      <c r="E143" s="11">
        <v>1</v>
      </c>
      <c r="F143" s="11">
        <v>0</v>
      </c>
      <c r="G143" s="11">
        <v>0</v>
      </c>
      <c r="H143" s="11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2">
        <v>0</v>
      </c>
      <c r="T143" s="11">
        <v>0</v>
      </c>
      <c r="U143" s="11">
        <v>0</v>
      </c>
      <c r="V143" s="11">
        <v>0</v>
      </c>
      <c r="W143" s="2">
        <v>0</v>
      </c>
      <c r="X143" s="2">
        <v>1</v>
      </c>
      <c r="Y143" s="2">
        <v>0</v>
      </c>
      <c r="Z143" s="11">
        <v>0</v>
      </c>
    </row>
    <row r="144" spans="1:26" x14ac:dyDescent="0.35">
      <c r="A144" s="12">
        <f t="shared" si="2"/>
        <v>1</v>
      </c>
      <c r="B144" s="25" t="s">
        <v>62</v>
      </c>
      <c r="C144" s="25" t="s">
        <v>73</v>
      </c>
      <c r="D144" s="11">
        <v>1</v>
      </c>
      <c r="E144" s="11">
        <v>1</v>
      </c>
      <c r="F144" s="11">
        <v>0</v>
      </c>
      <c r="G144" s="11">
        <v>0</v>
      </c>
      <c r="H144" s="11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2">
        <v>0</v>
      </c>
      <c r="T144" s="11">
        <v>0</v>
      </c>
      <c r="U144" s="11">
        <v>0</v>
      </c>
      <c r="V144" s="11">
        <v>0</v>
      </c>
      <c r="W144" s="2">
        <v>1</v>
      </c>
      <c r="X144" s="2">
        <v>0</v>
      </c>
      <c r="Y144" s="2">
        <v>0</v>
      </c>
      <c r="Z144" s="11">
        <v>0</v>
      </c>
    </row>
    <row r="145" spans="1:26" x14ac:dyDescent="0.35">
      <c r="A145" s="12">
        <f t="shared" si="2"/>
        <v>1</v>
      </c>
      <c r="B145" s="25" t="s">
        <v>62</v>
      </c>
      <c r="C145" s="25" t="s">
        <v>74</v>
      </c>
      <c r="D145" s="11">
        <v>1</v>
      </c>
      <c r="E145" s="11">
        <v>1</v>
      </c>
      <c r="F145" s="11">
        <v>0</v>
      </c>
      <c r="G145" s="11">
        <v>0</v>
      </c>
      <c r="H145" s="11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2">
        <v>0</v>
      </c>
      <c r="T145" s="11">
        <v>0</v>
      </c>
      <c r="U145" s="11">
        <v>0</v>
      </c>
      <c r="V145" s="11">
        <v>0</v>
      </c>
      <c r="W145" s="2">
        <v>1</v>
      </c>
      <c r="X145" s="2">
        <v>0</v>
      </c>
      <c r="Y145" s="2">
        <v>0</v>
      </c>
      <c r="Z145" s="11">
        <v>0</v>
      </c>
    </row>
    <row r="146" spans="1:26" x14ac:dyDescent="0.35">
      <c r="A146" s="12">
        <f t="shared" si="2"/>
        <v>1</v>
      </c>
      <c r="B146" s="25" t="s">
        <v>62</v>
      </c>
      <c r="C146" s="25" t="s">
        <v>75</v>
      </c>
      <c r="D146" s="11">
        <v>3</v>
      </c>
      <c r="E146" s="11">
        <v>1</v>
      </c>
      <c r="F146" s="11">
        <v>1</v>
      </c>
      <c r="G146" s="11">
        <v>0</v>
      </c>
      <c r="H146" s="11">
        <v>1</v>
      </c>
      <c r="I146" s="2">
        <v>0</v>
      </c>
      <c r="J146" s="2">
        <v>3</v>
      </c>
      <c r="K146" s="2">
        <v>1</v>
      </c>
      <c r="L146" s="2">
        <v>1</v>
      </c>
      <c r="M146" s="2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2">
        <v>0</v>
      </c>
      <c r="T146" s="11">
        <v>1</v>
      </c>
      <c r="U146" s="11">
        <v>1</v>
      </c>
      <c r="V146" s="11">
        <v>0</v>
      </c>
      <c r="W146" s="2">
        <v>0</v>
      </c>
      <c r="X146" s="2">
        <v>0</v>
      </c>
      <c r="Y146" s="2">
        <v>0</v>
      </c>
      <c r="Z146" s="11">
        <v>0</v>
      </c>
    </row>
    <row r="147" spans="1:26" x14ac:dyDescent="0.35">
      <c r="A147" s="12">
        <f t="shared" si="2"/>
        <v>1</v>
      </c>
      <c r="B147" s="25" t="s">
        <v>62</v>
      </c>
      <c r="C147" s="25" t="s">
        <v>76</v>
      </c>
      <c r="D147" s="11">
        <v>3</v>
      </c>
      <c r="E147" s="11">
        <v>3</v>
      </c>
      <c r="F147" s="11">
        <v>1</v>
      </c>
      <c r="G147" s="11">
        <v>0</v>
      </c>
      <c r="H147" s="11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2">
        <v>0</v>
      </c>
      <c r="T147" s="11">
        <v>0</v>
      </c>
      <c r="U147" s="11">
        <v>0</v>
      </c>
      <c r="V147" s="11">
        <v>0</v>
      </c>
      <c r="W147" s="2">
        <v>1</v>
      </c>
      <c r="X147" s="2">
        <v>1</v>
      </c>
      <c r="Y147" s="2">
        <v>0</v>
      </c>
      <c r="Z147" s="11">
        <v>0</v>
      </c>
    </row>
    <row r="148" spans="1:26" x14ac:dyDescent="0.35">
      <c r="A148" s="12">
        <f t="shared" si="2"/>
        <v>1</v>
      </c>
      <c r="B148" s="25" t="s">
        <v>62</v>
      </c>
      <c r="C148" s="25" t="s">
        <v>77</v>
      </c>
      <c r="D148" s="11">
        <v>1</v>
      </c>
      <c r="E148" s="11">
        <v>0</v>
      </c>
      <c r="F148" s="11">
        <v>0</v>
      </c>
      <c r="G148" s="11">
        <v>0</v>
      </c>
      <c r="H148" s="11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2">
        <v>0</v>
      </c>
      <c r="T148" s="11">
        <v>0</v>
      </c>
      <c r="U148" s="11">
        <v>1</v>
      </c>
      <c r="V148" s="11">
        <v>0</v>
      </c>
      <c r="W148" s="2">
        <v>1</v>
      </c>
      <c r="X148" s="2">
        <v>0</v>
      </c>
      <c r="Y148" s="2">
        <v>0</v>
      </c>
      <c r="Z148" s="11">
        <v>0</v>
      </c>
    </row>
    <row r="149" spans="1:26" x14ac:dyDescent="0.35">
      <c r="A149" s="12">
        <f t="shared" si="2"/>
        <v>1</v>
      </c>
      <c r="B149" s="25" t="s">
        <v>62</v>
      </c>
      <c r="C149" s="25" t="s">
        <v>78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2">
        <v>0</v>
      </c>
      <c r="T149" s="11">
        <v>0</v>
      </c>
      <c r="U149" s="11">
        <v>0</v>
      </c>
      <c r="V149" s="11">
        <v>0</v>
      </c>
      <c r="W149" s="2">
        <v>1</v>
      </c>
      <c r="X149" s="2">
        <v>0</v>
      </c>
      <c r="Y149" s="2">
        <v>0</v>
      </c>
      <c r="Z149" s="11">
        <v>0</v>
      </c>
    </row>
    <row r="150" spans="1:26" x14ac:dyDescent="0.35">
      <c r="A150" s="12">
        <f t="shared" si="2"/>
        <v>1</v>
      </c>
      <c r="B150" s="25" t="s">
        <v>62</v>
      </c>
      <c r="C150" s="25" t="s">
        <v>79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2">
        <v>0</v>
      </c>
      <c r="T150" s="11">
        <v>0</v>
      </c>
      <c r="U150" s="11">
        <v>0</v>
      </c>
      <c r="V150" s="11">
        <v>0</v>
      </c>
      <c r="W150" s="2">
        <v>1</v>
      </c>
      <c r="X150" s="2">
        <v>0</v>
      </c>
      <c r="Y150" s="2">
        <v>0</v>
      </c>
      <c r="Z150" s="11">
        <v>0</v>
      </c>
    </row>
    <row r="151" spans="1:26" x14ac:dyDescent="0.35">
      <c r="A151" s="12">
        <f t="shared" si="2"/>
        <v>1</v>
      </c>
      <c r="B151" s="25" t="s">
        <v>62</v>
      </c>
      <c r="C151" s="25" t="s">
        <v>80</v>
      </c>
      <c r="D151" s="11">
        <v>1</v>
      </c>
      <c r="E151" s="11">
        <v>0</v>
      </c>
      <c r="F151" s="11">
        <v>0</v>
      </c>
      <c r="G151" s="11">
        <v>0</v>
      </c>
      <c r="H151" s="11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2">
        <v>0</v>
      </c>
      <c r="T151" s="11">
        <v>0</v>
      </c>
      <c r="U151" s="11">
        <v>0</v>
      </c>
      <c r="V151" s="11">
        <v>0</v>
      </c>
      <c r="W151" s="2">
        <v>0</v>
      </c>
      <c r="X151" s="2">
        <v>0</v>
      </c>
      <c r="Y151" s="2">
        <v>0</v>
      </c>
      <c r="Z151" s="11">
        <v>0</v>
      </c>
    </row>
    <row r="152" spans="1:26" x14ac:dyDescent="0.35">
      <c r="A152" s="12">
        <f t="shared" si="2"/>
        <v>1</v>
      </c>
      <c r="B152" s="25" t="s">
        <v>62</v>
      </c>
      <c r="C152" s="25" t="s">
        <v>81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">
        <v>0</v>
      </c>
      <c r="T152" s="11">
        <v>0</v>
      </c>
      <c r="U152" s="11">
        <v>0</v>
      </c>
      <c r="V152" s="11">
        <v>0</v>
      </c>
      <c r="W152" s="1">
        <v>1</v>
      </c>
      <c r="X152" s="1">
        <v>1</v>
      </c>
      <c r="Y152" s="1">
        <v>0</v>
      </c>
      <c r="Z152" s="11">
        <v>0</v>
      </c>
    </row>
    <row r="153" spans="1:26" x14ac:dyDescent="0.35">
      <c r="A153" s="12">
        <f t="shared" si="2"/>
        <v>1</v>
      </c>
      <c r="B153" s="25" t="s">
        <v>62</v>
      </c>
      <c r="C153" s="25" t="s">
        <v>82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">
        <v>0</v>
      </c>
      <c r="T153" s="11">
        <v>0</v>
      </c>
      <c r="U153" s="11">
        <v>0</v>
      </c>
      <c r="V153" s="11">
        <v>0</v>
      </c>
      <c r="W153" s="1">
        <v>1</v>
      </c>
      <c r="X153" s="1">
        <v>1</v>
      </c>
      <c r="Y153" s="1">
        <v>1</v>
      </c>
      <c r="Z153" s="11">
        <v>0</v>
      </c>
    </row>
    <row r="154" spans="1:26" x14ac:dyDescent="0.35">
      <c r="A154" s="12">
        <f t="shared" si="2"/>
        <v>1</v>
      </c>
      <c r="B154" s="25" t="s">
        <v>62</v>
      </c>
      <c r="C154" s="25" t="s">
        <v>83</v>
      </c>
      <c r="D154" s="11">
        <v>1</v>
      </c>
      <c r="E154" s="11">
        <v>1</v>
      </c>
      <c r="F154" s="11">
        <v>1</v>
      </c>
      <c r="G154" s="11">
        <v>0</v>
      </c>
      <c r="H154" s="11">
        <v>1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">
        <v>0</v>
      </c>
      <c r="T154" s="11">
        <v>0</v>
      </c>
      <c r="U154" s="11">
        <v>0</v>
      </c>
      <c r="V154" s="11">
        <v>0</v>
      </c>
      <c r="W154" s="1">
        <v>1</v>
      </c>
      <c r="X154" s="1">
        <v>0</v>
      </c>
      <c r="Y154" s="1">
        <v>0</v>
      </c>
      <c r="Z154" s="11">
        <v>0</v>
      </c>
    </row>
    <row r="155" spans="1:26" x14ac:dyDescent="0.35">
      <c r="A155" s="12">
        <f t="shared" si="2"/>
        <v>1</v>
      </c>
      <c r="B155" s="25" t="s">
        <v>62</v>
      </c>
      <c r="C155" s="25" t="s">
        <v>84</v>
      </c>
      <c r="D155" s="11">
        <v>1</v>
      </c>
      <c r="E155" s="11">
        <v>1</v>
      </c>
      <c r="F155" s="11">
        <v>0</v>
      </c>
      <c r="G155" s="11">
        <v>0</v>
      </c>
      <c r="H155" s="11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">
        <v>0</v>
      </c>
      <c r="T155" s="11">
        <v>0</v>
      </c>
      <c r="U155" s="11">
        <v>0</v>
      </c>
      <c r="V155" s="11">
        <v>0</v>
      </c>
      <c r="W155" s="1">
        <v>1</v>
      </c>
      <c r="X155" s="1">
        <v>1</v>
      </c>
      <c r="Y155" s="1">
        <v>0</v>
      </c>
      <c r="Z155" s="11">
        <v>0</v>
      </c>
    </row>
    <row r="156" spans="1:26" x14ac:dyDescent="0.35">
      <c r="A156" s="12">
        <f t="shared" si="2"/>
        <v>1</v>
      </c>
      <c r="B156" s="25" t="s">
        <v>62</v>
      </c>
      <c r="C156" s="25" t="s">
        <v>85</v>
      </c>
      <c r="D156" s="11">
        <v>1</v>
      </c>
      <c r="E156" s="11">
        <v>1</v>
      </c>
      <c r="F156" s="11">
        <v>1</v>
      </c>
      <c r="G156" s="11">
        <v>1</v>
      </c>
      <c r="H156" s="11">
        <v>1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">
        <v>0</v>
      </c>
      <c r="T156" s="11">
        <v>0</v>
      </c>
      <c r="U156" s="11">
        <v>0</v>
      </c>
      <c r="V156" s="11">
        <v>1</v>
      </c>
      <c r="W156" s="1">
        <v>1</v>
      </c>
      <c r="X156" s="1">
        <v>0</v>
      </c>
      <c r="Y156" s="1">
        <v>0</v>
      </c>
      <c r="Z156" s="11">
        <v>1</v>
      </c>
    </row>
    <row r="157" spans="1:26" x14ac:dyDescent="0.35">
      <c r="A157" s="12">
        <f t="shared" si="2"/>
        <v>1</v>
      </c>
      <c r="B157" s="25" t="s">
        <v>62</v>
      </c>
      <c r="C157" s="25" t="s">
        <v>86</v>
      </c>
      <c r="D157" s="11">
        <v>1</v>
      </c>
      <c r="E157" s="11">
        <v>0</v>
      </c>
      <c r="F157" s="11">
        <v>0</v>
      </c>
      <c r="G157" s="11">
        <v>0</v>
      </c>
      <c r="H157" s="11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">
        <v>0</v>
      </c>
      <c r="T157" s="11">
        <v>0</v>
      </c>
      <c r="U157" s="11">
        <v>0</v>
      </c>
      <c r="V157" s="11">
        <v>0</v>
      </c>
      <c r="W157" s="1">
        <v>0</v>
      </c>
      <c r="X157" s="1">
        <v>0</v>
      </c>
      <c r="Y157" s="1">
        <v>0</v>
      </c>
      <c r="Z157" s="11">
        <v>0</v>
      </c>
    </row>
    <row r="158" spans="1:26" x14ac:dyDescent="0.35">
      <c r="A158" s="12">
        <f t="shared" si="2"/>
        <v>1</v>
      </c>
      <c r="B158" s="25" t="s">
        <v>62</v>
      </c>
      <c r="C158" s="25" t="s">
        <v>87</v>
      </c>
      <c r="D158" s="11">
        <v>1</v>
      </c>
      <c r="E158" s="11">
        <v>1</v>
      </c>
      <c r="F158" s="11">
        <v>1</v>
      </c>
      <c r="G158" s="11">
        <v>0</v>
      </c>
      <c r="H158" s="11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">
        <v>0</v>
      </c>
      <c r="T158" s="11">
        <v>0</v>
      </c>
      <c r="U158" s="11">
        <v>0</v>
      </c>
      <c r="V158" s="11">
        <v>0</v>
      </c>
      <c r="W158" s="1">
        <v>1</v>
      </c>
      <c r="X158" s="1">
        <v>1</v>
      </c>
      <c r="Y158" s="1">
        <v>0</v>
      </c>
      <c r="Z158" s="11">
        <v>0</v>
      </c>
    </row>
    <row r="159" spans="1:26" x14ac:dyDescent="0.35">
      <c r="A159" s="12">
        <f t="shared" si="2"/>
        <v>1</v>
      </c>
      <c r="B159" s="25" t="s">
        <v>62</v>
      </c>
      <c r="C159" s="25" t="s">
        <v>88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">
        <v>0</v>
      </c>
      <c r="T159" s="11">
        <v>0</v>
      </c>
      <c r="U159" s="11">
        <v>0</v>
      </c>
      <c r="V159" s="11">
        <v>0</v>
      </c>
      <c r="W159" s="1">
        <v>0</v>
      </c>
      <c r="X159" s="1">
        <v>0</v>
      </c>
      <c r="Y159" s="1">
        <v>0</v>
      </c>
      <c r="Z159" s="11">
        <v>0</v>
      </c>
    </row>
    <row r="160" spans="1:26" x14ac:dyDescent="0.35">
      <c r="A160" s="12">
        <f t="shared" si="2"/>
        <v>1</v>
      </c>
      <c r="B160" s="25" t="s">
        <v>62</v>
      </c>
      <c r="C160" s="25" t="s">
        <v>89</v>
      </c>
      <c r="D160" s="11">
        <v>1</v>
      </c>
      <c r="E160" s="11">
        <v>1</v>
      </c>
      <c r="F160" s="11">
        <v>0</v>
      </c>
      <c r="G160" s="11">
        <v>0</v>
      </c>
      <c r="H160" s="1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">
        <v>0</v>
      </c>
      <c r="T160" s="11">
        <v>0</v>
      </c>
      <c r="U160" s="11">
        <v>0</v>
      </c>
      <c r="V160" s="11">
        <v>0</v>
      </c>
      <c r="W160" s="1">
        <v>1</v>
      </c>
      <c r="X160" s="1">
        <v>0</v>
      </c>
      <c r="Y160" s="1">
        <v>0</v>
      </c>
      <c r="Z160" s="11">
        <v>0</v>
      </c>
    </row>
    <row r="161" spans="1:26" x14ac:dyDescent="0.35">
      <c r="A161" s="12">
        <f t="shared" si="2"/>
        <v>1</v>
      </c>
      <c r="B161" s="25" t="s">
        <v>62</v>
      </c>
      <c r="C161" s="25" t="s">
        <v>90</v>
      </c>
      <c r="D161" s="11">
        <v>3</v>
      </c>
      <c r="E161" s="11">
        <v>1</v>
      </c>
      <c r="F161" s="11">
        <v>1</v>
      </c>
      <c r="G161" s="11">
        <v>0</v>
      </c>
      <c r="H161" s="11">
        <v>1</v>
      </c>
      <c r="I161" s="1">
        <v>0</v>
      </c>
      <c r="J161" s="1">
        <v>3</v>
      </c>
      <c r="K161" s="1">
        <v>1</v>
      </c>
      <c r="L161" s="1">
        <v>1</v>
      </c>
      <c r="M161" s="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">
        <v>0</v>
      </c>
      <c r="T161" s="11">
        <v>1</v>
      </c>
      <c r="U161" s="11">
        <v>1</v>
      </c>
      <c r="V161" s="11">
        <v>0</v>
      </c>
      <c r="W161" s="1">
        <v>0</v>
      </c>
      <c r="X161" s="1">
        <v>0</v>
      </c>
      <c r="Y161" s="1">
        <v>0</v>
      </c>
      <c r="Z161" s="11">
        <v>0</v>
      </c>
    </row>
    <row r="162" spans="1:26" x14ac:dyDescent="0.35">
      <c r="A162" s="12">
        <f t="shared" si="2"/>
        <v>1</v>
      </c>
      <c r="B162" s="25" t="s">
        <v>62</v>
      </c>
      <c r="C162" s="25" t="s">
        <v>91</v>
      </c>
      <c r="D162" s="11">
        <v>1</v>
      </c>
      <c r="E162" s="11">
        <v>0</v>
      </c>
      <c r="F162" s="11">
        <v>0</v>
      </c>
      <c r="G162" s="11">
        <v>0</v>
      </c>
      <c r="H162" s="1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">
        <v>0</v>
      </c>
      <c r="T162" s="11">
        <v>0</v>
      </c>
      <c r="U162" s="11">
        <v>0</v>
      </c>
      <c r="V162" s="11">
        <v>0</v>
      </c>
      <c r="W162" s="1">
        <v>1</v>
      </c>
      <c r="X162" s="1">
        <v>1</v>
      </c>
      <c r="Y162" s="1">
        <v>0</v>
      </c>
      <c r="Z162" s="11">
        <v>0</v>
      </c>
    </row>
    <row r="163" spans="1:26" x14ac:dyDescent="0.35">
      <c r="A163" s="12">
        <f t="shared" si="2"/>
        <v>1</v>
      </c>
      <c r="B163" s="20" t="s">
        <v>258</v>
      </c>
      <c r="C163" s="20" t="s">
        <v>259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N163" s="11"/>
      <c r="O163" s="11"/>
      <c r="P163" s="11"/>
      <c r="Q163" s="11"/>
      <c r="R163" s="11"/>
      <c r="S163" s="1">
        <v>0</v>
      </c>
      <c r="T163" s="11">
        <v>1</v>
      </c>
      <c r="U163" s="11">
        <v>1</v>
      </c>
      <c r="V163" s="11"/>
      <c r="W163" s="1">
        <v>1</v>
      </c>
      <c r="X163" s="1">
        <v>1</v>
      </c>
      <c r="Y163" s="1">
        <v>0</v>
      </c>
      <c r="Z163" s="11">
        <v>1</v>
      </c>
    </row>
    <row r="164" spans="1:26" x14ac:dyDescent="0.35">
      <c r="A164" s="12">
        <f t="shared" si="2"/>
        <v>1</v>
      </c>
      <c r="B164" s="20" t="s">
        <v>92</v>
      </c>
      <c r="C164" s="20" t="s">
        <v>260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1" t="s">
        <v>40</v>
      </c>
      <c r="J164" s="1" t="s">
        <v>40</v>
      </c>
      <c r="K164" s="1" t="s">
        <v>40</v>
      </c>
      <c r="L164" s="1" t="s">
        <v>40</v>
      </c>
      <c r="M164" s="1" t="s">
        <v>40</v>
      </c>
      <c r="N164" s="30" t="s">
        <v>40</v>
      </c>
      <c r="O164" s="30" t="s">
        <v>40</v>
      </c>
      <c r="P164" s="30" t="s">
        <v>40</v>
      </c>
      <c r="Q164" s="30" t="s">
        <v>40</v>
      </c>
      <c r="R164" s="30" t="s">
        <v>40</v>
      </c>
      <c r="S164" s="1">
        <v>0</v>
      </c>
      <c r="T164" s="30">
        <v>0</v>
      </c>
      <c r="U164" s="30">
        <v>0</v>
      </c>
      <c r="V164" s="30">
        <v>0</v>
      </c>
      <c r="W164" s="1" t="s">
        <v>40</v>
      </c>
      <c r="X164" s="1" t="s">
        <v>40</v>
      </c>
      <c r="Y164" s="1" t="s">
        <v>40</v>
      </c>
      <c r="Z164" s="30">
        <v>0</v>
      </c>
    </row>
    <row r="165" spans="1:26" x14ac:dyDescent="0.35">
      <c r="A165" s="12">
        <f t="shared" si="2"/>
        <v>1</v>
      </c>
      <c r="B165" s="20" t="s">
        <v>92</v>
      </c>
      <c r="C165" s="20" t="s">
        <v>261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1" t="s">
        <v>40</v>
      </c>
      <c r="J165" s="1" t="s">
        <v>40</v>
      </c>
      <c r="K165" s="1" t="s">
        <v>40</v>
      </c>
      <c r="L165" s="1" t="s">
        <v>40</v>
      </c>
      <c r="M165" s="1" t="s">
        <v>40</v>
      </c>
      <c r="N165" s="30" t="s">
        <v>40</v>
      </c>
      <c r="O165" s="30" t="s">
        <v>40</v>
      </c>
      <c r="P165" s="30" t="s">
        <v>40</v>
      </c>
      <c r="Q165" s="30" t="s">
        <v>40</v>
      </c>
      <c r="R165" s="30" t="s">
        <v>40</v>
      </c>
      <c r="S165" s="1">
        <v>0</v>
      </c>
      <c r="T165" s="30">
        <v>0</v>
      </c>
      <c r="U165" s="30">
        <v>0</v>
      </c>
      <c r="V165" s="30">
        <v>0</v>
      </c>
      <c r="W165" s="1" t="s">
        <v>40</v>
      </c>
      <c r="X165" s="1" t="s">
        <v>40</v>
      </c>
      <c r="Y165" s="1" t="s">
        <v>40</v>
      </c>
      <c r="Z165" s="30">
        <v>0</v>
      </c>
    </row>
    <row r="166" spans="1:26" x14ac:dyDescent="0.35">
      <c r="A166" s="12">
        <f t="shared" si="2"/>
        <v>1</v>
      </c>
      <c r="B166" s="20" t="s">
        <v>92</v>
      </c>
      <c r="C166" s="20" t="s">
        <v>262</v>
      </c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1" t="s">
        <v>40</v>
      </c>
      <c r="J166" s="1" t="s">
        <v>40</v>
      </c>
      <c r="K166" s="1" t="s">
        <v>40</v>
      </c>
      <c r="L166" s="1" t="s">
        <v>40</v>
      </c>
      <c r="M166" s="1" t="s">
        <v>40</v>
      </c>
      <c r="N166" s="30" t="s">
        <v>40</v>
      </c>
      <c r="O166" s="30" t="s">
        <v>40</v>
      </c>
      <c r="P166" s="30" t="s">
        <v>40</v>
      </c>
      <c r="Q166" s="30" t="s">
        <v>40</v>
      </c>
      <c r="R166" s="30" t="s">
        <v>40</v>
      </c>
      <c r="S166" s="1">
        <v>0</v>
      </c>
      <c r="T166" s="30">
        <v>0</v>
      </c>
      <c r="U166" s="30">
        <v>0</v>
      </c>
      <c r="V166" s="30">
        <v>0</v>
      </c>
      <c r="W166" s="1" t="s">
        <v>40</v>
      </c>
      <c r="X166" s="1" t="s">
        <v>40</v>
      </c>
      <c r="Y166" s="1" t="s">
        <v>40</v>
      </c>
      <c r="Z166" s="30">
        <v>0</v>
      </c>
    </row>
    <row r="167" spans="1:26" x14ac:dyDescent="0.35">
      <c r="A167" s="12">
        <f t="shared" si="2"/>
        <v>1</v>
      </c>
      <c r="B167" s="25" t="s">
        <v>92</v>
      </c>
      <c r="C167" s="25" t="s">
        <v>99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">
        <v>0</v>
      </c>
      <c r="T167" s="11">
        <v>1</v>
      </c>
      <c r="U167" s="11">
        <v>0</v>
      </c>
      <c r="V167" s="11">
        <v>0</v>
      </c>
      <c r="W167" s="1">
        <v>0</v>
      </c>
      <c r="X167" s="1">
        <v>0</v>
      </c>
      <c r="Y167" s="1">
        <v>0</v>
      </c>
      <c r="Z167" s="11">
        <v>0</v>
      </c>
    </row>
    <row r="168" spans="1:26" x14ac:dyDescent="0.35">
      <c r="A168" s="12">
        <f t="shared" si="2"/>
        <v>1</v>
      </c>
      <c r="B168" s="20" t="s">
        <v>92</v>
      </c>
      <c r="C168" s="20" t="s">
        <v>263</v>
      </c>
      <c r="D168" s="30">
        <v>0</v>
      </c>
      <c r="E168" s="30">
        <v>0</v>
      </c>
      <c r="F168" s="30">
        <v>0</v>
      </c>
      <c r="G168" s="30">
        <v>0</v>
      </c>
      <c r="H168" s="30">
        <v>0</v>
      </c>
      <c r="I168" s="1" t="s">
        <v>40</v>
      </c>
      <c r="J168" s="1" t="s">
        <v>40</v>
      </c>
      <c r="K168" s="1" t="s">
        <v>40</v>
      </c>
      <c r="L168" s="1" t="s">
        <v>40</v>
      </c>
      <c r="M168" s="1" t="s">
        <v>40</v>
      </c>
      <c r="N168" s="30" t="s">
        <v>40</v>
      </c>
      <c r="O168" s="30" t="s">
        <v>40</v>
      </c>
      <c r="P168" s="30" t="s">
        <v>40</v>
      </c>
      <c r="Q168" s="30" t="s">
        <v>40</v>
      </c>
      <c r="R168" s="30" t="s">
        <v>40</v>
      </c>
      <c r="S168" s="1">
        <v>0</v>
      </c>
      <c r="T168" s="30">
        <v>0</v>
      </c>
      <c r="U168" s="30">
        <v>0</v>
      </c>
      <c r="V168" s="30">
        <v>0</v>
      </c>
      <c r="W168" s="1" t="s">
        <v>40</v>
      </c>
      <c r="X168" s="1" t="s">
        <v>40</v>
      </c>
      <c r="Y168" s="1" t="s">
        <v>40</v>
      </c>
      <c r="Z168" s="30">
        <v>0</v>
      </c>
    </row>
    <row r="169" spans="1:26" x14ac:dyDescent="0.35">
      <c r="A169" s="12">
        <f t="shared" si="2"/>
        <v>1</v>
      </c>
      <c r="B169" s="20" t="s">
        <v>92</v>
      </c>
      <c r="C169" s="20" t="s">
        <v>264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1" t="s">
        <v>40</v>
      </c>
      <c r="J169" s="1" t="s">
        <v>40</v>
      </c>
      <c r="K169" s="1" t="s">
        <v>40</v>
      </c>
      <c r="L169" s="1" t="s">
        <v>40</v>
      </c>
      <c r="M169" s="1" t="s">
        <v>40</v>
      </c>
      <c r="N169" s="30" t="s">
        <v>40</v>
      </c>
      <c r="O169" s="30" t="s">
        <v>40</v>
      </c>
      <c r="P169" s="30" t="s">
        <v>40</v>
      </c>
      <c r="Q169" s="30" t="s">
        <v>40</v>
      </c>
      <c r="R169" s="30" t="s">
        <v>40</v>
      </c>
      <c r="S169" s="1">
        <v>0</v>
      </c>
      <c r="T169" s="30">
        <v>0</v>
      </c>
      <c r="U169" s="30">
        <v>0</v>
      </c>
      <c r="V169" s="30">
        <v>0</v>
      </c>
      <c r="W169" s="1" t="s">
        <v>40</v>
      </c>
      <c r="X169" s="1" t="s">
        <v>40</v>
      </c>
      <c r="Y169" s="1" t="s">
        <v>40</v>
      </c>
      <c r="Z169" s="30">
        <v>0</v>
      </c>
    </row>
    <row r="170" spans="1:26" x14ac:dyDescent="0.35">
      <c r="A170" s="12">
        <f t="shared" si="2"/>
        <v>1</v>
      </c>
      <c r="B170" s="20" t="s">
        <v>92</v>
      </c>
      <c r="C170" s="20" t="s">
        <v>265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1" t="s">
        <v>40</v>
      </c>
      <c r="J170" s="1" t="s">
        <v>40</v>
      </c>
      <c r="K170" s="1" t="s">
        <v>40</v>
      </c>
      <c r="L170" s="1" t="s">
        <v>40</v>
      </c>
      <c r="M170" s="1" t="s">
        <v>40</v>
      </c>
      <c r="N170" s="30" t="s">
        <v>40</v>
      </c>
      <c r="O170" s="30" t="s">
        <v>40</v>
      </c>
      <c r="P170" s="30" t="s">
        <v>40</v>
      </c>
      <c r="Q170" s="30" t="s">
        <v>40</v>
      </c>
      <c r="R170" s="30" t="s">
        <v>40</v>
      </c>
      <c r="S170" s="1">
        <v>0</v>
      </c>
      <c r="T170" s="30">
        <v>0</v>
      </c>
      <c r="U170" s="30">
        <v>0</v>
      </c>
      <c r="V170" s="30">
        <v>0</v>
      </c>
      <c r="W170" s="1" t="s">
        <v>40</v>
      </c>
      <c r="X170" s="1" t="s">
        <v>40</v>
      </c>
      <c r="Y170" s="1" t="s">
        <v>40</v>
      </c>
      <c r="Z170" s="30">
        <v>0</v>
      </c>
    </row>
    <row r="171" spans="1:26" x14ac:dyDescent="0.35">
      <c r="A171" s="12">
        <f t="shared" si="2"/>
        <v>1</v>
      </c>
      <c r="B171" s="20" t="s">
        <v>92</v>
      </c>
      <c r="C171" s="20" t="s">
        <v>266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1" t="s">
        <v>40</v>
      </c>
      <c r="J171" s="1" t="s">
        <v>40</v>
      </c>
      <c r="K171" s="1" t="s">
        <v>40</v>
      </c>
      <c r="L171" s="1" t="s">
        <v>40</v>
      </c>
      <c r="M171" s="1" t="s">
        <v>40</v>
      </c>
      <c r="N171" s="30" t="s">
        <v>40</v>
      </c>
      <c r="O171" s="30" t="s">
        <v>40</v>
      </c>
      <c r="P171" s="30" t="s">
        <v>40</v>
      </c>
      <c r="Q171" s="30" t="s">
        <v>40</v>
      </c>
      <c r="R171" s="30" t="s">
        <v>40</v>
      </c>
      <c r="S171" s="1">
        <v>0</v>
      </c>
      <c r="T171" s="30">
        <v>0</v>
      </c>
      <c r="U171" s="30">
        <v>0</v>
      </c>
      <c r="V171" s="30">
        <v>0</v>
      </c>
      <c r="W171" s="1" t="s">
        <v>40</v>
      </c>
      <c r="X171" s="1" t="s">
        <v>40</v>
      </c>
      <c r="Y171" s="1" t="s">
        <v>40</v>
      </c>
      <c r="Z171" s="30">
        <v>0</v>
      </c>
    </row>
    <row r="172" spans="1:26" x14ac:dyDescent="0.35">
      <c r="A172" s="12">
        <f t="shared" si="2"/>
        <v>1</v>
      </c>
      <c r="B172" s="20" t="s">
        <v>92</v>
      </c>
      <c r="C172" s="20" t="s">
        <v>267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1" t="s">
        <v>40</v>
      </c>
      <c r="J172" s="1" t="s">
        <v>40</v>
      </c>
      <c r="K172" s="1" t="s">
        <v>40</v>
      </c>
      <c r="L172" s="1" t="s">
        <v>40</v>
      </c>
      <c r="M172" s="1" t="s">
        <v>40</v>
      </c>
      <c r="N172" s="30" t="s">
        <v>40</v>
      </c>
      <c r="O172" s="30" t="s">
        <v>40</v>
      </c>
      <c r="P172" s="30" t="s">
        <v>40</v>
      </c>
      <c r="Q172" s="30" t="s">
        <v>40</v>
      </c>
      <c r="R172" s="30" t="s">
        <v>40</v>
      </c>
      <c r="S172" s="1">
        <v>0</v>
      </c>
      <c r="T172" s="30">
        <v>0</v>
      </c>
      <c r="U172" s="30">
        <v>0</v>
      </c>
      <c r="V172" s="30">
        <v>0</v>
      </c>
      <c r="W172" s="1">
        <v>0</v>
      </c>
      <c r="X172" s="1">
        <v>1</v>
      </c>
      <c r="Y172" s="1">
        <v>0</v>
      </c>
      <c r="Z172" s="30">
        <v>0</v>
      </c>
    </row>
    <row r="173" spans="1:26" x14ac:dyDescent="0.35">
      <c r="A173" s="12">
        <f t="shared" si="2"/>
        <v>1</v>
      </c>
      <c r="B173" s="25" t="s">
        <v>92</v>
      </c>
      <c r="C173" s="25" t="s">
        <v>123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">
        <v>0</v>
      </c>
      <c r="T173" s="11">
        <v>0</v>
      </c>
      <c r="U173" s="11">
        <v>0</v>
      </c>
      <c r="V173" s="11">
        <v>0</v>
      </c>
      <c r="W173" s="1">
        <v>0</v>
      </c>
      <c r="X173" s="1">
        <v>0</v>
      </c>
      <c r="Y173" s="1">
        <v>0</v>
      </c>
      <c r="Z173" s="11">
        <v>0</v>
      </c>
    </row>
    <row r="174" spans="1:26" x14ac:dyDescent="0.35">
      <c r="A174" s="12">
        <f t="shared" si="2"/>
        <v>1</v>
      </c>
      <c r="B174" s="25" t="s">
        <v>92</v>
      </c>
      <c r="C174" s="25" t="s">
        <v>118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">
        <v>0</v>
      </c>
      <c r="T174" s="11">
        <v>0</v>
      </c>
      <c r="U174" s="11">
        <v>0</v>
      </c>
      <c r="V174" s="11">
        <v>0</v>
      </c>
      <c r="W174" s="1">
        <v>0</v>
      </c>
      <c r="X174" s="1">
        <v>0</v>
      </c>
      <c r="Y174" s="1">
        <v>0</v>
      </c>
      <c r="Z174" s="11">
        <v>0</v>
      </c>
    </row>
    <row r="175" spans="1:26" x14ac:dyDescent="0.35">
      <c r="A175" s="12">
        <f t="shared" si="2"/>
        <v>1</v>
      </c>
      <c r="B175" s="20" t="s">
        <v>92</v>
      </c>
      <c r="C175" s="20" t="s">
        <v>268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1" t="s">
        <v>40</v>
      </c>
      <c r="J175" s="1" t="s">
        <v>40</v>
      </c>
      <c r="K175" s="1" t="s">
        <v>40</v>
      </c>
      <c r="L175" s="1" t="s">
        <v>40</v>
      </c>
      <c r="M175" s="1" t="s">
        <v>40</v>
      </c>
      <c r="N175" s="30" t="s">
        <v>40</v>
      </c>
      <c r="O175" s="30" t="s">
        <v>40</v>
      </c>
      <c r="P175" s="30" t="s">
        <v>40</v>
      </c>
      <c r="Q175" s="30" t="s">
        <v>40</v>
      </c>
      <c r="R175" s="30" t="s">
        <v>40</v>
      </c>
      <c r="S175" s="1">
        <v>0</v>
      </c>
      <c r="T175" s="30">
        <v>0</v>
      </c>
      <c r="U175" s="30">
        <v>0</v>
      </c>
      <c r="V175" s="30">
        <v>0</v>
      </c>
      <c r="W175" s="1">
        <v>0</v>
      </c>
      <c r="X175" s="1">
        <v>0</v>
      </c>
      <c r="Y175" s="1">
        <v>0</v>
      </c>
      <c r="Z175" s="30">
        <v>0</v>
      </c>
    </row>
    <row r="176" spans="1:26" x14ac:dyDescent="0.35">
      <c r="A176" s="12">
        <f t="shared" si="2"/>
        <v>1</v>
      </c>
      <c r="B176" s="20" t="s">
        <v>92</v>
      </c>
      <c r="C176" s="20" t="s">
        <v>269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1" t="s">
        <v>40</v>
      </c>
      <c r="J176" s="1" t="s">
        <v>40</v>
      </c>
      <c r="K176" s="1" t="s">
        <v>40</v>
      </c>
      <c r="L176" s="1" t="s">
        <v>40</v>
      </c>
      <c r="M176" s="1" t="s">
        <v>40</v>
      </c>
      <c r="N176" s="30" t="s">
        <v>40</v>
      </c>
      <c r="O176" s="30" t="s">
        <v>40</v>
      </c>
      <c r="P176" s="30" t="s">
        <v>40</v>
      </c>
      <c r="Q176" s="30" t="s">
        <v>40</v>
      </c>
      <c r="R176" s="30" t="s">
        <v>40</v>
      </c>
      <c r="S176" s="1">
        <v>0</v>
      </c>
      <c r="T176" s="30">
        <v>0</v>
      </c>
      <c r="U176" s="30">
        <v>0</v>
      </c>
      <c r="V176" s="30">
        <v>0</v>
      </c>
      <c r="W176" s="1">
        <v>0</v>
      </c>
      <c r="X176" s="1">
        <v>0</v>
      </c>
      <c r="Y176" s="1">
        <v>0</v>
      </c>
      <c r="Z176" s="30">
        <v>0</v>
      </c>
    </row>
    <row r="177" spans="1:26" x14ac:dyDescent="0.35">
      <c r="A177" s="12">
        <f t="shared" si="2"/>
        <v>1</v>
      </c>
      <c r="B177" s="25" t="s">
        <v>92</v>
      </c>
      <c r="C177" s="25" t="s">
        <v>120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">
        <v>0</v>
      </c>
      <c r="T177" s="11">
        <v>0</v>
      </c>
      <c r="U177" s="11">
        <v>0</v>
      </c>
      <c r="V177" s="11">
        <v>0</v>
      </c>
      <c r="W177" s="1">
        <v>0</v>
      </c>
      <c r="X177" s="1">
        <v>0</v>
      </c>
      <c r="Y177" s="1">
        <v>0</v>
      </c>
      <c r="Z177" s="11">
        <v>0</v>
      </c>
    </row>
    <row r="178" spans="1:26" x14ac:dyDescent="0.35">
      <c r="A178" s="12">
        <f t="shared" si="2"/>
        <v>1</v>
      </c>
      <c r="B178" s="25" t="s">
        <v>92</v>
      </c>
      <c r="C178" s="25" t="s">
        <v>121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">
        <v>0</v>
      </c>
      <c r="T178" s="11">
        <v>0</v>
      </c>
      <c r="U178" s="11">
        <v>0</v>
      </c>
      <c r="V178" s="11">
        <v>0</v>
      </c>
      <c r="W178" s="1">
        <v>0</v>
      </c>
      <c r="X178" s="1">
        <v>0</v>
      </c>
      <c r="Y178" s="1">
        <v>0</v>
      </c>
      <c r="Z178" s="11">
        <v>0</v>
      </c>
    </row>
    <row r="179" spans="1:26" x14ac:dyDescent="0.35">
      <c r="A179" s="12">
        <f t="shared" si="2"/>
        <v>1</v>
      </c>
      <c r="B179" s="25" t="s">
        <v>92</v>
      </c>
      <c r="C179" s="25" t="s">
        <v>93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">
        <v>0</v>
      </c>
      <c r="T179" s="11">
        <v>0</v>
      </c>
      <c r="U179" s="11">
        <v>0</v>
      </c>
      <c r="V179" s="11">
        <v>0</v>
      </c>
      <c r="W179" s="2">
        <v>0</v>
      </c>
      <c r="X179" s="2">
        <v>1</v>
      </c>
      <c r="Y179" s="2">
        <v>0</v>
      </c>
      <c r="Z179" s="11">
        <v>0</v>
      </c>
    </row>
    <row r="180" spans="1:26" x14ac:dyDescent="0.35">
      <c r="A180" s="12">
        <f t="shared" si="2"/>
        <v>1</v>
      </c>
      <c r="B180" s="25" t="s">
        <v>92</v>
      </c>
      <c r="C180" s="25" t="s">
        <v>100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">
        <v>0</v>
      </c>
      <c r="T180" s="11">
        <v>0</v>
      </c>
      <c r="U180" s="11">
        <v>0</v>
      </c>
      <c r="V180" s="11">
        <v>0</v>
      </c>
      <c r="W180" s="1">
        <v>0</v>
      </c>
      <c r="X180" s="1">
        <v>0</v>
      </c>
      <c r="Y180" s="1">
        <v>0</v>
      </c>
      <c r="Z180" s="11">
        <v>0</v>
      </c>
    </row>
    <row r="181" spans="1:26" x14ac:dyDescent="0.35">
      <c r="A181" s="12">
        <f t="shared" si="2"/>
        <v>1</v>
      </c>
      <c r="B181" s="25" t="s">
        <v>92</v>
      </c>
      <c r="C181" s="25" t="s">
        <v>101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">
        <v>0</v>
      </c>
      <c r="T181" s="11">
        <v>0</v>
      </c>
      <c r="U181" s="11">
        <v>0</v>
      </c>
      <c r="V181" s="11">
        <v>0</v>
      </c>
      <c r="W181" s="1">
        <v>0</v>
      </c>
      <c r="X181" s="1">
        <v>0</v>
      </c>
      <c r="Y181" s="1">
        <v>0</v>
      </c>
      <c r="Z181" s="11">
        <v>0</v>
      </c>
    </row>
    <row r="182" spans="1:26" x14ac:dyDescent="0.35">
      <c r="A182" s="12">
        <f t="shared" si="2"/>
        <v>1</v>
      </c>
      <c r="B182" s="25" t="s">
        <v>92</v>
      </c>
      <c r="C182" s="25" t="s">
        <v>113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">
        <v>0</v>
      </c>
      <c r="T182" s="11">
        <v>0</v>
      </c>
      <c r="U182" s="11">
        <v>0</v>
      </c>
      <c r="V182" s="11">
        <v>0</v>
      </c>
      <c r="W182" s="1">
        <v>0</v>
      </c>
      <c r="X182" s="1">
        <v>0</v>
      </c>
      <c r="Y182" s="1">
        <v>0</v>
      </c>
      <c r="Z182" s="11">
        <v>0</v>
      </c>
    </row>
    <row r="183" spans="1:26" x14ac:dyDescent="0.35">
      <c r="A183" s="12">
        <f t="shared" si="2"/>
        <v>1</v>
      </c>
      <c r="B183" s="25" t="s">
        <v>92</v>
      </c>
      <c r="C183" s="25" t="s">
        <v>102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">
        <v>0</v>
      </c>
      <c r="T183" s="11">
        <v>0</v>
      </c>
      <c r="U183" s="11">
        <v>0</v>
      </c>
      <c r="V183" s="11">
        <v>1</v>
      </c>
      <c r="W183" s="1">
        <v>0</v>
      </c>
      <c r="X183" s="1">
        <v>0</v>
      </c>
      <c r="Y183" s="1">
        <v>0</v>
      </c>
      <c r="Z183" s="11">
        <v>0</v>
      </c>
    </row>
    <row r="184" spans="1:26" x14ac:dyDescent="0.35">
      <c r="A184" s="12">
        <f t="shared" si="2"/>
        <v>1</v>
      </c>
      <c r="B184" s="25" t="s">
        <v>92</v>
      </c>
      <c r="C184" s="25" t="s">
        <v>103</v>
      </c>
      <c r="D184" s="11">
        <v>1</v>
      </c>
      <c r="E184" s="11">
        <v>0</v>
      </c>
      <c r="F184" s="11">
        <v>0</v>
      </c>
      <c r="G184" s="11">
        <v>0</v>
      </c>
      <c r="H184" s="1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">
        <v>0</v>
      </c>
      <c r="T184" s="11">
        <v>0</v>
      </c>
      <c r="U184" s="11">
        <v>0</v>
      </c>
      <c r="V184" s="11">
        <v>0</v>
      </c>
      <c r="W184" s="1">
        <v>0</v>
      </c>
      <c r="X184" s="1">
        <v>0</v>
      </c>
      <c r="Y184" s="1">
        <v>0</v>
      </c>
      <c r="Z184" s="11">
        <v>0</v>
      </c>
    </row>
    <row r="185" spans="1:26" x14ac:dyDescent="0.35">
      <c r="A185" s="12">
        <f t="shared" si="2"/>
        <v>1</v>
      </c>
      <c r="B185" s="25" t="s">
        <v>92</v>
      </c>
      <c r="C185" s="25" t="s">
        <v>97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">
        <v>0</v>
      </c>
      <c r="T185" s="11">
        <v>0</v>
      </c>
      <c r="U185" s="11">
        <v>0</v>
      </c>
      <c r="V185" s="11">
        <v>0</v>
      </c>
      <c r="W185" s="1">
        <v>0</v>
      </c>
      <c r="X185" s="2">
        <v>0</v>
      </c>
      <c r="Y185" s="1">
        <v>0</v>
      </c>
      <c r="Z185" s="11">
        <v>0</v>
      </c>
    </row>
    <row r="186" spans="1:26" x14ac:dyDescent="0.35">
      <c r="A186" s="12">
        <f t="shared" si="2"/>
        <v>1</v>
      </c>
      <c r="B186" s="25" t="s">
        <v>92</v>
      </c>
      <c r="C186" s="25" t="s">
        <v>104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">
        <v>0</v>
      </c>
      <c r="T186" s="11">
        <v>0</v>
      </c>
      <c r="U186" s="11">
        <v>0</v>
      </c>
      <c r="V186" s="11">
        <v>0</v>
      </c>
      <c r="W186" s="1">
        <v>0</v>
      </c>
      <c r="X186" s="1">
        <v>0</v>
      </c>
      <c r="Y186" s="1">
        <v>0</v>
      </c>
      <c r="Z186" s="11">
        <v>0</v>
      </c>
    </row>
    <row r="187" spans="1:26" x14ac:dyDescent="0.35">
      <c r="A187" s="12">
        <f t="shared" si="2"/>
        <v>1</v>
      </c>
      <c r="B187" s="25" t="s">
        <v>92</v>
      </c>
      <c r="C187" s="25" t="s">
        <v>114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">
        <v>0</v>
      </c>
      <c r="T187" s="11">
        <v>0</v>
      </c>
      <c r="U187" s="11">
        <v>0</v>
      </c>
      <c r="V187" s="11">
        <v>0</v>
      </c>
      <c r="W187" s="1">
        <v>0</v>
      </c>
      <c r="X187" s="1">
        <v>0</v>
      </c>
      <c r="Y187" s="1">
        <v>0</v>
      </c>
      <c r="Z187" s="11">
        <v>0</v>
      </c>
    </row>
    <row r="188" spans="1:26" x14ac:dyDescent="0.35">
      <c r="A188" s="12">
        <f>IF(COUNT(D188:Z188)=0,0,1)</f>
        <v>1</v>
      </c>
      <c r="B188" s="20" t="s">
        <v>92</v>
      </c>
      <c r="C188" s="20" t="s">
        <v>270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1" t="s">
        <v>40</v>
      </c>
      <c r="J188" s="1" t="s">
        <v>40</v>
      </c>
      <c r="K188" s="1" t="s">
        <v>40</v>
      </c>
      <c r="L188" s="1" t="s">
        <v>40</v>
      </c>
      <c r="M188" s="1" t="s">
        <v>40</v>
      </c>
      <c r="N188" s="30" t="s">
        <v>40</v>
      </c>
      <c r="O188" s="30" t="s">
        <v>40</v>
      </c>
      <c r="P188" s="30" t="s">
        <v>40</v>
      </c>
      <c r="Q188" s="30" t="s">
        <v>40</v>
      </c>
      <c r="R188" s="30" t="s">
        <v>40</v>
      </c>
      <c r="S188" s="1">
        <v>0</v>
      </c>
      <c r="T188" s="30">
        <v>0</v>
      </c>
      <c r="U188" s="30">
        <v>0</v>
      </c>
      <c r="V188" s="30">
        <v>0</v>
      </c>
      <c r="W188" s="1">
        <v>0</v>
      </c>
      <c r="X188" s="1">
        <v>0</v>
      </c>
      <c r="Y188" s="1">
        <v>0</v>
      </c>
      <c r="Z188" s="30">
        <v>0</v>
      </c>
    </row>
    <row r="189" spans="1:26" x14ac:dyDescent="0.35">
      <c r="A189" s="12">
        <f t="shared" si="2"/>
        <v>1</v>
      </c>
      <c r="B189" s="25" t="s">
        <v>92</v>
      </c>
      <c r="C189" s="25" t="s">
        <v>98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">
        <v>0</v>
      </c>
      <c r="T189" s="11">
        <v>0</v>
      </c>
      <c r="U189" s="11">
        <v>0</v>
      </c>
      <c r="V189" s="11">
        <v>0</v>
      </c>
      <c r="W189" s="1">
        <v>0</v>
      </c>
      <c r="X189" s="2">
        <v>1</v>
      </c>
      <c r="Y189" s="1">
        <v>0</v>
      </c>
      <c r="Z189" s="11">
        <v>0</v>
      </c>
    </row>
    <row r="190" spans="1:26" x14ac:dyDescent="0.35">
      <c r="A190" s="12">
        <f t="shared" si="2"/>
        <v>1</v>
      </c>
      <c r="B190" s="25" t="s">
        <v>92</v>
      </c>
      <c r="C190" s="25" t="s">
        <v>115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">
        <v>0</v>
      </c>
      <c r="T190" s="11">
        <v>0</v>
      </c>
      <c r="U190" s="11">
        <v>0</v>
      </c>
      <c r="V190" s="11">
        <v>0</v>
      </c>
      <c r="W190" s="1">
        <v>0</v>
      </c>
      <c r="X190" s="1">
        <v>0</v>
      </c>
      <c r="Y190" s="1">
        <v>0</v>
      </c>
      <c r="Z190" s="11">
        <v>0</v>
      </c>
    </row>
    <row r="191" spans="1:26" x14ac:dyDescent="0.35">
      <c r="A191" s="12">
        <f t="shared" si="2"/>
        <v>1</v>
      </c>
      <c r="B191" s="25" t="s">
        <v>92</v>
      </c>
      <c r="C191" s="25" t="s">
        <v>116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">
        <v>0</v>
      </c>
      <c r="T191" s="11">
        <v>0</v>
      </c>
      <c r="U191" s="11">
        <v>0</v>
      </c>
      <c r="V191" s="11">
        <v>0</v>
      </c>
      <c r="W191" s="1">
        <v>0</v>
      </c>
      <c r="X191" s="1">
        <v>0</v>
      </c>
      <c r="Y191" s="1">
        <v>0</v>
      </c>
      <c r="Z191" s="11">
        <v>0</v>
      </c>
    </row>
    <row r="192" spans="1:26" x14ac:dyDescent="0.35">
      <c r="A192" s="12">
        <f t="shared" si="2"/>
        <v>1</v>
      </c>
      <c r="B192" s="25" t="s">
        <v>92</v>
      </c>
      <c r="C192" s="25" t="s">
        <v>105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">
        <v>0</v>
      </c>
      <c r="T192" s="11">
        <v>0</v>
      </c>
      <c r="U192" s="11">
        <v>0</v>
      </c>
      <c r="V192" s="11">
        <v>0</v>
      </c>
      <c r="W192" s="1">
        <v>0</v>
      </c>
      <c r="X192" s="1">
        <v>0</v>
      </c>
      <c r="Y192" s="1">
        <v>0</v>
      </c>
      <c r="Z192" s="11">
        <v>0</v>
      </c>
    </row>
    <row r="193" spans="1:26" x14ac:dyDescent="0.35">
      <c r="A193" s="12">
        <f t="shared" si="2"/>
        <v>1</v>
      </c>
      <c r="B193" s="25" t="s">
        <v>92</v>
      </c>
      <c r="C193" s="25" t="s">
        <v>117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">
        <v>0</v>
      </c>
      <c r="T193" s="11">
        <v>0</v>
      </c>
      <c r="U193" s="11">
        <v>0</v>
      </c>
      <c r="V193" s="11">
        <v>0</v>
      </c>
      <c r="W193" s="1">
        <v>0</v>
      </c>
      <c r="X193" s="1">
        <v>0</v>
      </c>
      <c r="Y193" s="1">
        <v>0</v>
      </c>
      <c r="Z193" s="11">
        <v>0</v>
      </c>
    </row>
    <row r="194" spans="1:26" x14ac:dyDescent="0.35">
      <c r="A194" s="12">
        <f t="shared" si="2"/>
        <v>1</v>
      </c>
      <c r="B194" s="25" t="s">
        <v>92</v>
      </c>
      <c r="C194" s="25" t="s">
        <v>94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">
        <v>0</v>
      </c>
      <c r="T194" s="11">
        <v>0</v>
      </c>
      <c r="U194" s="11">
        <v>0</v>
      </c>
      <c r="V194" s="11">
        <v>0</v>
      </c>
      <c r="W194" s="1">
        <v>0</v>
      </c>
      <c r="X194" s="2">
        <v>1</v>
      </c>
      <c r="Y194" s="1">
        <v>0</v>
      </c>
      <c r="Z194" s="11">
        <v>0</v>
      </c>
    </row>
    <row r="195" spans="1:26" x14ac:dyDescent="0.35">
      <c r="A195" s="12">
        <f t="shared" si="2"/>
        <v>1</v>
      </c>
      <c r="B195" s="25" t="s">
        <v>92</v>
      </c>
      <c r="C195" s="25" t="s">
        <v>106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">
        <v>0</v>
      </c>
      <c r="T195" s="11">
        <v>0</v>
      </c>
      <c r="U195" s="11">
        <v>0</v>
      </c>
      <c r="V195" s="11">
        <v>0</v>
      </c>
      <c r="W195" s="1">
        <v>0</v>
      </c>
      <c r="X195" s="1">
        <v>0</v>
      </c>
      <c r="Y195" s="1">
        <v>0</v>
      </c>
      <c r="Z195" s="11">
        <v>0</v>
      </c>
    </row>
    <row r="196" spans="1:26" x14ac:dyDescent="0.35">
      <c r="A196" s="12">
        <f t="shared" si="2"/>
        <v>1</v>
      </c>
      <c r="B196" s="25" t="s">
        <v>92</v>
      </c>
      <c r="C196" s="25" t="s">
        <v>107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">
        <v>0</v>
      </c>
      <c r="T196" s="11">
        <v>0</v>
      </c>
      <c r="U196" s="11">
        <v>0</v>
      </c>
      <c r="V196" s="11">
        <v>0</v>
      </c>
      <c r="W196" s="1">
        <v>0</v>
      </c>
      <c r="X196" s="1">
        <v>0</v>
      </c>
      <c r="Y196" s="1">
        <v>0</v>
      </c>
      <c r="Z196" s="11">
        <v>0</v>
      </c>
    </row>
    <row r="197" spans="1:26" x14ac:dyDescent="0.35">
      <c r="A197" s="12">
        <f t="shared" ref="A197:A261" si="3">IF(COUNT(D197:Z197)=0,0,1)</f>
        <v>1</v>
      </c>
      <c r="B197" s="25" t="s">
        <v>92</v>
      </c>
      <c r="C197" s="25" t="s">
        <v>108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">
        <v>0</v>
      </c>
      <c r="T197" s="11">
        <v>0</v>
      </c>
      <c r="U197" s="11">
        <v>0</v>
      </c>
      <c r="V197" s="11">
        <v>0</v>
      </c>
      <c r="W197" s="1">
        <v>0</v>
      </c>
      <c r="X197" s="1">
        <v>0</v>
      </c>
      <c r="Y197" s="1">
        <v>0</v>
      </c>
      <c r="Z197" s="11">
        <v>0</v>
      </c>
    </row>
    <row r="198" spans="1:26" x14ac:dyDescent="0.35">
      <c r="A198" s="12">
        <f t="shared" si="3"/>
        <v>1</v>
      </c>
      <c r="B198" s="25" t="s">
        <v>92</v>
      </c>
      <c r="C198" s="25" t="s">
        <v>109</v>
      </c>
      <c r="D198" s="11">
        <v>1</v>
      </c>
      <c r="E198" s="11">
        <v>0</v>
      </c>
      <c r="F198" s="11">
        <v>0</v>
      </c>
      <c r="G198" s="11">
        <v>0</v>
      </c>
      <c r="H198" s="1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">
        <v>0</v>
      </c>
      <c r="T198" s="11">
        <v>0</v>
      </c>
      <c r="U198" s="11">
        <v>0</v>
      </c>
      <c r="V198" s="11">
        <v>0</v>
      </c>
      <c r="W198" s="1">
        <v>0</v>
      </c>
      <c r="X198" s="1">
        <v>0</v>
      </c>
      <c r="Y198" s="1">
        <v>0</v>
      </c>
      <c r="Z198" s="11">
        <v>0</v>
      </c>
    </row>
    <row r="199" spans="1:26" x14ac:dyDescent="0.35">
      <c r="A199" s="12">
        <f t="shared" si="3"/>
        <v>1</v>
      </c>
      <c r="B199" s="25" t="s">
        <v>92</v>
      </c>
      <c r="C199" s="25" t="s">
        <v>95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">
        <v>0</v>
      </c>
      <c r="T199" s="11">
        <v>0</v>
      </c>
      <c r="U199" s="11">
        <v>0</v>
      </c>
      <c r="V199" s="11">
        <v>0</v>
      </c>
      <c r="W199" s="1">
        <v>0</v>
      </c>
      <c r="X199" s="2">
        <v>0</v>
      </c>
      <c r="Y199" s="1">
        <v>0</v>
      </c>
      <c r="Z199" s="11">
        <v>0</v>
      </c>
    </row>
    <row r="200" spans="1:26" x14ac:dyDescent="0.35">
      <c r="A200" s="12">
        <f t="shared" si="3"/>
        <v>1</v>
      </c>
      <c r="B200" s="25" t="s">
        <v>92</v>
      </c>
      <c r="C200" s="25" t="s">
        <v>110</v>
      </c>
      <c r="D200" s="11">
        <v>1</v>
      </c>
      <c r="E200" s="11">
        <v>0</v>
      </c>
      <c r="F200" s="11">
        <v>0</v>
      </c>
      <c r="G200" s="11">
        <v>0</v>
      </c>
      <c r="H200" s="1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">
        <v>0</v>
      </c>
      <c r="T200" s="11">
        <v>0</v>
      </c>
      <c r="U200" s="11">
        <v>0</v>
      </c>
      <c r="V200" s="11">
        <v>0</v>
      </c>
      <c r="W200" s="1">
        <v>0</v>
      </c>
      <c r="X200" s="1">
        <v>0</v>
      </c>
      <c r="Y200" s="1">
        <v>0</v>
      </c>
      <c r="Z200" s="11">
        <v>0</v>
      </c>
    </row>
    <row r="201" spans="1:26" x14ac:dyDescent="0.35">
      <c r="A201" s="12">
        <f t="shared" si="3"/>
        <v>1</v>
      </c>
      <c r="B201" s="25" t="s">
        <v>92</v>
      </c>
      <c r="C201" s="25" t="s">
        <v>111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">
        <v>0</v>
      </c>
      <c r="T201" s="11">
        <v>0</v>
      </c>
      <c r="U201" s="11">
        <v>0</v>
      </c>
      <c r="V201" s="11">
        <v>0</v>
      </c>
      <c r="W201" s="1">
        <v>0</v>
      </c>
      <c r="X201" s="1">
        <v>0</v>
      </c>
      <c r="Y201" s="1">
        <v>0</v>
      </c>
      <c r="Z201" s="11">
        <v>0</v>
      </c>
    </row>
    <row r="202" spans="1:26" x14ac:dyDescent="0.35">
      <c r="A202" s="12">
        <f t="shared" si="3"/>
        <v>1</v>
      </c>
      <c r="B202" s="25" t="s">
        <v>92</v>
      </c>
      <c r="C202" s="25" t="s">
        <v>112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">
        <v>0</v>
      </c>
      <c r="T202" s="11">
        <v>0</v>
      </c>
      <c r="U202" s="11">
        <v>0</v>
      </c>
      <c r="V202" s="11">
        <v>0</v>
      </c>
      <c r="W202" s="1">
        <v>0</v>
      </c>
      <c r="X202" s="1">
        <v>0</v>
      </c>
      <c r="Y202" s="1">
        <v>0</v>
      </c>
      <c r="Z202" s="11">
        <v>0</v>
      </c>
    </row>
    <row r="203" spans="1:26" x14ac:dyDescent="0.35">
      <c r="A203" s="12">
        <f t="shared" si="3"/>
        <v>1</v>
      </c>
      <c r="B203" s="20" t="s">
        <v>92</v>
      </c>
      <c r="C203" s="20" t="s">
        <v>271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">
        <v>0</v>
      </c>
      <c r="T203" s="11">
        <v>0</v>
      </c>
      <c r="U203" s="11">
        <v>0</v>
      </c>
      <c r="V203" s="11">
        <v>0</v>
      </c>
      <c r="W203" s="1">
        <v>0</v>
      </c>
      <c r="X203" s="1">
        <v>0</v>
      </c>
      <c r="Y203" s="1">
        <v>0</v>
      </c>
      <c r="Z203" s="11">
        <v>0</v>
      </c>
    </row>
    <row r="204" spans="1:26" x14ac:dyDescent="0.35">
      <c r="A204" s="12">
        <f t="shared" si="3"/>
        <v>1</v>
      </c>
      <c r="B204" s="25" t="s">
        <v>92</v>
      </c>
      <c r="C204" s="25" t="s">
        <v>122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">
        <v>0</v>
      </c>
      <c r="T204" s="11">
        <v>0</v>
      </c>
      <c r="U204" s="11">
        <v>0</v>
      </c>
      <c r="V204" s="11">
        <v>0</v>
      </c>
      <c r="W204" s="1">
        <v>0</v>
      </c>
      <c r="X204" s="1">
        <v>0</v>
      </c>
      <c r="Y204" s="1">
        <v>0</v>
      </c>
      <c r="Z204" s="11">
        <v>0</v>
      </c>
    </row>
    <row r="205" spans="1:26" x14ac:dyDescent="0.35">
      <c r="A205" s="12">
        <f t="shared" si="3"/>
        <v>1</v>
      </c>
      <c r="B205" s="25" t="s">
        <v>92</v>
      </c>
      <c r="C205" s="25" t="s">
        <v>96</v>
      </c>
      <c r="D205" s="11">
        <v>2</v>
      </c>
      <c r="E205" s="11">
        <v>0</v>
      </c>
      <c r="F205" s="11">
        <v>0</v>
      </c>
      <c r="G205" s="11">
        <v>0</v>
      </c>
      <c r="H205" s="1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">
        <v>0</v>
      </c>
      <c r="T205" s="11">
        <v>0</v>
      </c>
      <c r="U205" s="11">
        <v>0</v>
      </c>
      <c r="V205" s="11">
        <v>0</v>
      </c>
      <c r="W205" s="1">
        <v>0</v>
      </c>
      <c r="X205" s="2">
        <v>0</v>
      </c>
      <c r="Y205" s="1">
        <v>0</v>
      </c>
      <c r="Z205" s="11">
        <v>0</v>
      </c>
    </row>
    <row r="206" spans="1:26" x14ac:dyDescent="0.35">
      <c r="A206" s="12">
        <f t="shared" si="3"/>
        <v>1</v>
      </c>
      <c r="B206" s="25" t="s">
        <v>92</v>
      </c>
      <c r="C206" s="25" t="s">
        <v>119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">
        <v>0</v>
      </c>
      <c r="T206" s="11">
        <v>0</v>
      </c>
      <c r="U206" s="11">
        <v>0</v>
      </c>
      <c r="V206" s="11">
        <v>0</v>
      </c>
      <c r="W206" s="1">
        <v>0</v>
      </c>
      <c r="X206" s="1">
        <v>0</v>
      </c>
      <c r="Y206" s="1">
        <v>0</v>
      </c>
      <c r="Z206" s="11">
        <v>0</v>
      </c>
    </row>
    <row r="207" spans="1:26" x14ac:dyDescent="0.35">
      <c r="A207" s="12">
        <f t="shared" si="3"/>
        <v>1</v>
      </c>
      <c r="B207" s="25" t="s">
        <v>92</v>
      </c>
      <c r="C207" s="25" t="s">
        <v>124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">
        <v>0</v>
      </c>
      <c r="T207" s="11">
        <v>0</v>
      </c>
      <c r="U207" s="11">
        <v>0</v>
      </c>
      <c r="V207" s="11">
        <v>0</v>
      </c>
      <c r="W207" s="1">
        <v>0</v>
      </c>
      <c r="X207" s="1">
        <v>0</v>
      </c>
      <c r="Y207" s="1">
        <v>0</v>
      </c>
      <c r="Z207" s="11">
        <v>0</v>
      </c>
    </row>
    <row r="208" spans="1:26" x14ac:dyDescent="0.35">
      <c r="A208" s="12">
        <f t="shared" si="3"/>
        <v>1</v>
      </c>
      <c r="B208" s="25" t="s">
        <v>92</v>
      </c>
      <c r="C208" s="25" t="s">
        <v>125</v>
      </c>
      <c r="D208" s="11">
        <v>1</v>
      </c>
      <c r="E208" s="11">
        <v>0</v>
      </c>
      <c r="F208" s="11">
        <v>0</v>
      </c>
      <c r="G208" s="11">
        <v>0</v>
      </c>
      <c r="H208" s="1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">
        <v>0</v>
      </c>
      <c r="T208" s="11">
        <v>0</v>
      </c>
      <c r="U208" s="11">
        <v>0</v>
      </c>
      <c r="V208" s="11">
        <v>0</v>
      </c>
      <c r="W208" s="1">
        <v>0</v>
      </c>
      <c r="X208" s="1">
        <v>0</v>
      </c>
      <c r="Y208" s="1">
        <v>0</v>
      </c>
      <c r="Z208" s="11">
        <v>0</v>
      </c>
    </row>
    <row r="209" spans="1:27" x14ac:dyDescent="0.35">
      <c r="A209" s="12">
        <f t="shared" si="3"/>
        <v>1</v>
      </c>
      <c r="B209" s="20" t="s">
        <v>92</v>
      </c>
      <c r="C209" s="20" t="s">
        <v>272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1" t="s">
        <v>40</v>
      </c>
      <c r="J209" s="1" t="s">
        <v>40</v>
      </c>
      <c r="K209" s="1" t="s">
        <v>40</v>
      </c>
      <c r="L209" s="1" t="s">
        <v>40</v>
      </c>
      <c r="M209" s="1" t="s">
        <v>40</v>
      </c>
      <c r="N209" s="30" t="s">
        <v>40</v>
      </c>
      <c r="O209" s="30" t="s">
        <v>40</v>
      </c>
      <c r="P209" s="30" t="s">
        <v>40</v>
      </c>
      <c r="Q209" s="30" t="s">
        <v>40</v>
      </c>
      <c r="R209" s="30" t="s">
        <v>40</v>
      </c>
      <c r="S209" s="1">
        <v>0</v>
      </c>
      <c r="T209" s="30">
        <v>0</v>
      </c>
      <c r="U209" s="30">
        <v>0</v>
      </c>
      <c r="V209" s="30">
        <v>0</v>
      </c>
      <c r="W209" s="1">
        <v>0</v>
      </c>
      <c r="X209" s="1">
        <v>0</v>
      </c>
      <c r="Y209" s="1">
        <v>0</v>
      </c>
      <c r="Z209" s="30">
        <v>0</v>
      </c>
    </row>
    <row r="210" spans="1:27" x14ac:dyDescent="0.35">
      <c r="A210" s="12">
        <f t="shared" si="3"/>
        <v>1</v>
      </c>
      <c r="B210" s="20" t="s">
        <v>92</v>
      </c>
      <c r="C210" s="20" t="s">
        <v>273</v>
      </c>
      <c r="D210" s="30">
        <v>0</v>
      </c>
      <c r="E210" s="30">
        <v>0</v>
      </c>
      <c r="F210" s="30">
        <v>0</v>
      </c>
      <c r="G210" s="30">
        <v>0</v>
      </c>
      <c r="H210" s="30">
        <v>0</v>
      </c>
      <c r="I210" s="1" t="s">
        <v>40</v>
      </c>
      <c r="J210" s="1" t="s">
        <v>40</v>
      </c>
      <c r="K210" s="1" t="s">
        <v>40</v>
      </c>
      <c r="L210" s="1" t="s">
        <v>40</v>
      </c>
      <c r="M210" s="1" t="s">
        <v>40</v>
      </c>
      <c r="N210" s="30" t="s">
        <v>40</v>
      </c>
      <c r="O210" s="30" t="s">
        <v>40</v>
      </c>
      <c r="P210" s="30" t="s">
        <v>40</v>
      </c>
      <c r="Q210" s="30" t="s">
        <v>40</v>
      </c>
      <c r="R210" s="30" t="s">
        <v>40</v>
      </c>
      <c r="S210" s="1">
        <v>0</v>
      </c>
      <c r="T210" s="30">
        <v>0</v>
      </c>
      <c r="U210" s="30">
        <v>0</v>
      </c>
      <c r="V210" s="30">
        <v>0</v>
      </c>
      <c r="W210" s="1">
        <v>0</v>
      </c>
      <c r="X210" s="1">
        <v>0</v>
      </c>
      <c r="Y210" s="1">
        <v>0</v>
      </c>
      <c r="Z210" s="30">
        <v>0</v>
      </c>
    </row>
    <row r="211" spans="1:27" x14ac:dyDescent="0.35">
      <c r="A211" s="12">
        <f t="shared" si="3"/>
        <v>1</v>
      </c>
      <c r="B211" s="20" t="s">
        <v>92</v>
      </c>
      <c r="C211" s="20" t="s">
        <v>274</v>
      </c>
      <c r="D211" s="30">
        <v>0</v>
      </c>
      <c r="E211" s="30">
        <v>0</v>
      </c>
      <c r="F211" s="30">
        <v>0</v>
      </c>
      <c r="G211" s="30">
        <v>0</v>
      </c>
      <c r="H211" s="30">
        <v>0</v>
      </c>
      <c r="I211" s="1" t="s">
        <v>40</v>
      </c>
      <c r="J211" s="1" t="s">
        <v>40</v>
      </c>
      <c r="K211" s="1" t="s">
        <v>40</v>
      </c>
      <c r="L211" s="1" t="s">
        <v>40</v>
      </c>
      <c r="M211" s="1" t="s">
        <v>40</v>
      </c>
      <c r="N211" s="30" t="s">
        <v>40</v>
      </c>
      <c r="O211" s="30" t="s">
        <v>40</v>
      </c>
      <c r="P211" s="30" t="s">
        <v>40</v>
      </c>
      <c r="Q211" s="30" t="s">
        <v>40</v>
      </c>
      <c r="R211" s="30" t="s">
        <v>40</v>
      </c>
      <c r="S211" s="1">
        <v>0</v>
      </c>
      <c r="T211" s="30">
        <v>0</v>
      </c>
      <c r="U211" s="30">
        <v>0</v>
      </c>
      <c r="V211" s="30">
        <v>0</v>
      </c>
      <c r="W211" s="1">
        <v>0</v>
      </c>
      <c r="X211" s="1">
        <v>0</v>
      </c>
      <c r="Y211" s="1">
        <v>0</v>
      </c>
      <c r="Z211" s="30">
        <v>0</v>
      </c>
    </row>
    <row r="212" spans="1:27" x14ac:dyDescent="0.35">
      <c r="A212" s="12">
        <f t="shared" si="3"/>
        <v>1</v>
      </c>
      <c r="B212" s="20" t="s">
        <v>92</v>
      </c>
      <c r="C212" s="20" t="s">
        <v>275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1" t="s">
        <v>40</v>
      </c>
      <c r="J212" s="1" t="s">
        <v>40</v>
      </c>
      <c r="K212" s="1" t="s">
        <v>40</v>
      </c>
      <c r="L212" s="1" t="s">
        <v>40</v>
      </c>
      <c r="M212" s="1" t="s">
        <v>40</v>
      </c>
      <c r="N212" s="30" t="s">
        <v>40</v>
      </c>
      <c r="O212" s="30" t="s">
        <v>40</v>
      </c>
      <c r="P212" s="30" t="s">
        <v>40</v>
      </c>
      <c r="Q212" s="30" t="s">
        <v>40</v>
      </c>
      <c r="R212" s="30" t="s">
        <v>40</v>
      </c>
      <c r="S212" s="1">
        <v>0</v>
      </c>
      <c r="T212" s="30">
        <v>0</v>
      </c>
      <c r="U212" s="30">
        <v>0</v>
      </c>
      <c r="V212" s="30">
        <v>0</v>
      </c>
      <c r="W212" s="1">
        <v>0</v>
      </c>
      <c r="X212" s="1">
        <v>0</v>
      </c>
      <c r="Y212" s="1">
        <v>0</v>
      </c>
      <c r="Z212" s="30">
        <v>0</v>
      </c>
    </row>
    <row r="213" spans="1:27" x14ac:dyDescent="0.35">
      <c r="A213" s="12">
        <f t="shared" si="3"/>
        <v>1</v>
      </c>
      <c r="B213" s="20" t="s">
        <v>92</v>
      </c>
      <c r="C213" s="20" t="s">
        <v>276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1" t="s">
        <v>40</v>
      </c>
      <c r="J213" s="1" t="s">
        <v>40</v>
      </c>
      <c r="K213" s="1" t="s">
        <v>40</v>
      </c>
      <c r="L213" s="1" t="s">
        <v>40</v>
      </c>
      <c r="M213" s="1" t="s">
        <v>40</v>
      </c>
      <c r="N213" s="30" t="s">
        <v>40</v>
      </c>
      <c r="O213" s="30" t="s">
        <v>40</v>
      </c>
      <c r="P213" s="30" t="s">
        <v>40</v>
      </c>
      <c r="Q213" s="30" t="s">
        <v>40</v>
      </c>
      <c r="R213" s="30" t="s">
        <v>40</v>
      </c>
      <c r="S213" s="1">
        <v>0</v>
      </c>
      <c r="T213" s="30">
        <v>0</v>
      </c>
      <c r="U213" s="30">
        <v>0</v>
      </c>
      <c r="V213" s="30">
        <v>0</v>
      </c>
      <c r="W213" s="1">
        <v>0</v>
      </c>
      <c r="X213" s="1">
        <v>0</v>
      </c>
      <c r="Y213" s="1">
        <v>0</v>
      </c>
      <c r="Z213" s="30">
        <v>0</v>
      </c>
    </row>
    <row r="214" spans="1:27" x14ac:dyDescent="0.35">
      <c r="A214" s="12">
        <f t="shared" si="3"/>
        <v>1</v>
      </c>
      <c r="B214" s="20" t="s">
        <v>92</v>
      </c>
      <c r="C214" s="20" t="s">
        <v>277</v>
      </c>
      <c r="D214" s="30">
        <v>0</v>
      </c>
      <c r="E214" s="30">
        <v>0</v>
      </c>
      <c r="F214" s="30">
        <v>0</v>
      </c>
      <c r="G214" s="30">
        <v>0</v>
      </c>
      <c r="H214" s="30">
        <v>0</v>
      </c>
      <c r="I214" s="1" t="s">
        <v>40</v>
      </c>
      <c r="J214" s="1" t="s">
        <v>40</v>
      </c>
      <c r="K214" s="1" t="s">
        <v>40</v>
      </c>
      <c r="L214" s="1" t="s">
        <v>40</v>
      </c>
      <c r="M214" s="1" t="s">
        <v>40</v>
      </c>
      <c r="N214" s="30" t="s">
        <v>40</v>
      </c>
      <c r="O214" s="30" t="s">
        <v>40</v>
      </c>
      <c r="P214" s="30" t="s">
        <v>40</v>
      </c>
      <c r="Q214" s="30" t="s">
        <v>40</v>
      </c>
      <c r="R214" s="30" t="s">
        <v>40</v>
      </c>
      <c r="S214" s="1">
        <v>0</v>
      </c>
      <c r="T214" s="30">
        <v>0</v>
      </c>
      <c r="U214" s="30">
        <v>0</v>
      </c>
      <c r="V214" s="30">
        <v>0</v>
      </c>
      <c r="W214" s="1">
        <v>0</v>
      </c>
      <c r="X214" s="1">
        <v>0</v>
      </c>
      <c r="Y214" s="1">
        <v>0</v>
      </c>
      <c r="Z214" s="30">
        <v>0</v>
      </c>
    </row>
    <row r="215" spans="1:27" x14ac:dyDescent="0.35">
      <c r="A215" s="12">
        <f t="shared" si="3"/>
        <v>1</v>
      </c>
      <c r="B215" s="20" t="s">
        <v>92</v>
      </c>
      <c r="C215" s="20" t="s">
        <v>278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1" t="s">
        <v>40</v>
      </c>
      <c r="J215" s="1" t="s">
        <v>40</v>
      </c>
      <c r="K215" s="1" t="s">
        <v>40</v>
      </c>
      <c r="L215" s="1" t="s">
        <v>40</v>
      </c>
      <c r="M215" s="1" t="s">
        <v>40</v>
      </c>
      <c r="N215" s="30" t="s">
        <v>40</v>
      </c>
      <c r="O215" s="30" t="s">
        <v>40</v>
      </c>
      <c r="P215" s="30" t="s">
        <v>40</v>
      </c>
      <c r="Q215" s="30" t="s">
        <v>40</v>
      </c>
      <c r="R215" s="30" t="s">
        <v>40</v>
      </c>
      <c r="S215" s="1">
        <v>0</v>
      </c>
      <c r="T215" s="30">
        <v>0</v>
      </c>
      <c r="U215" s="30">
        <v>0</v>
      </c>
      <c r="V215" s="30">
        <v>0</v>
      </c>
      <c r="W215" s="1">
        <v>0</v>
      </c>
      <c r="X215" s="1">
        <v>0</v>
      </c>
      <c r="Y215" s="1">
        <v>0</v>
      </c>
      <c r="Z215" s="30">
        <v>0</v>
      </c>
    </row>
    <row r="216" spans="1:27" x14ac:dyDescent="0.35">
      <c r="A216" s="12">
        <f t="shared" si="3"/>
        <v>1</v>
      </c>
      <c r="B216" s="20" t="s">
        <v>92</v>
      </c>
      <c r="C216" s="20" t="s">
        <v>279</v>
      </c>
      <c r="D216" s="30">
        <v>0</v>
      </c>
      <c r="E216" s="30">
        <v>0</v>
      </c>
      <c r="F216" s="30">
        <v>0</v>
      </c>
      <c r="G216" s="30">
        <v>0</v>
      </c>
      <c r="H216" s="30">
        <v>0</v>
      </c>
      <c r="I216" s="1" t="s">
        <v>40</v>
      </c>
      <c r="J216" s="1" t="s">
        <v>40</v>
      </c>
      <c r="K216" s="1" t="s">
        <v>40</v>
      </c>
      <c r="L216" s="1" t="s">
        <v>40</v>
      </c>
      <c r="M216" s="1" t="s">
        <v>40</v>
      </c>
      <c r="N216" s="30" t="s">
        <v>40</v>
      </c>
      <c r="O216" s="30" t="s">
        <v>40</v>
      </c>
      <c r="P216" s="30" t="s">
        <v>40</v>
      </c>
      <c r="Q216" s="30" t="s">
        <v>40</v>
      </c>
      <c r="R216" s="30" t="s">
        <v>40</v>
      </c>
      <c r="S216" s="1">
        <v>0</v>
      </c>
      <c r="T216" s="30">
        <v>0</v>
      </c>
      <c r="U216" s="30">
        <v>0</v>
      </c>
      <c r="V216" s="30">
        <v>0</v>
      </c>
      <c r="W216" s="1">
        <v>0</v>
      </c>
      <c r="X216" s="1">
        <v>0</v>
      </c>
      <c r="Y216" s="1">
        <v>0</v>
      </c>
      <c r="Z216" s="30">
        <v>0</v>
      </c>
    </row>
    <row r="217" spans="1:27" x14ac:dyDescent="0.35">
      <c r="A217" s="12">
        <f t="shared" si="3"/>
        <v>1</v>
      </c>
      <c r="B217" s="20" t="s">
        <v>92</v>
      </c>
      <c r="C217" s="20" t="s">
        <v>280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1" t="s">
        <v>40</v>
      </c>
      <c r="J217" s="1" t="s">
        <v>40</v>
      </c>
      <c r="K217" s="1" t="s">
        <v>40</v>
      </c>
      <c r="L217" s="1" t="s">
        <v>40</v>
      </c>
      <c r="M217" s="1" t="s">
        <v>40</v>
      </c>
      <c r="N217" s="30" t="s">
        <v>40</v>
      </c>
      <c r="O217" s="30" t="s">
        <v>40</v>
      </c>
      <c r="P217" s="30" t="s">
        <v>40</v>
      </c>
      <c r="Q217" s="30" t="s">
        <v>40</v>
      </c>
      <c r="R217" s="30" t="s">
        <v>40</v>
      </c>
      <c r="S217" s="1">
        <v>0</v>
      </c>
      <c r="T217" s="30">
        <v>0</v>
      </c>
      <c r="U217" s="30">
        <v>0</v>
      </c>
      <c r="V217" s="30">
        <v>0</v>
      </c>
      <c r="W217" s="1">
        <v>0</v>
      </c>
      <c r="X217" s="1">
        <v>0</v>
      </c>
      <c r="Y217" s="1">
        <v>0</v>
      </c>
      <c r="Z217" s="30">
        <v>0</v>
      </c>
    </row>
    <row r="218" spans="1:27" x14ac:dyDescent="0.35">
      <c r="A218" s="12">
        <f t="shared" si="3"/>
        <v>1</v>
      </c>
      <c r="B218" s="20" t="s">
        <v>92</v>
      </c>
      <c r="C218" s="20" t="s">
        <v>281</v>
      </c>
      <c r="D218" s="30">
        <v>0</v>
      </c>
      <c r="E218" s="30">
        <v>0</v>
      </c>
      <c r="F218" s="30">
        <v>0</v>
      </c>
      <c r="G218" s="30">
        <v>0</v>
      </c>
      <c r="H218" s="30">
        <v>0</v>
      </c>
      <c r="I218" s="1" t="s">
        <v>40</v>
      </c>
      <c r="J218" s="1" t="s">
        <v>40</v>
      </c>
      <c r="K218" s="1" t="s">
        <v>40</v>
      </c>
      <c r="L218" s="1" t="s">
        <v>40</v>
      </c>
      <c r="M218" s="1" t="s">
        <v>40</v>
      </c>
      <c r="N218" s="30" t="s">
        <v>40</v>
      </c>
      <c r="O218" s="30" t="s">
        <v>40</v>
      </c>
      <c r="P218" s="30" t="s">
        <v>40</v>
      </c>
      <c r="Q218" s="30" t="s">
        <v>40</v>
      </c>
      <c r="R218" s="30" t="s">
        <v>40</v>
      </c>
      <c r="S218" s="1">
        <v>0</v>
      </c>
      <c r="T218" s="30">
        <v>0</v>
      </c>
      <c r="U218" s="30">
        <v>0</v>
      </c>
      <c r="V218" s="30">
        <v>0</v>
      </c>
      <c r="W218" s="1">
        <v>0</v>
      </c>
      <c r="X218" s="1">
        <v>0</v>
      </c>
      <c r="Y218" s="1">
        <v>0</v>
      </c>
      <c r="Z218" s="30">
        <v>0</v>
      </c>
    </row>
    <row r="219" spans="1:27" x14ac:dyDescent="0.35">
      <c r="A219" s="12">
        <f t="shared" si="3"/>
        <v>1</v>
      </c>
      <c r="B219" s="25" t="s">
        <v>179</v>
      </c>
      <c r="C219" s="20" t="s">
        <v>180</v>
      </c>
      <c r="D219" s="31">
        <v>3</v>
      </c>
      <c r="E219" s="31">
        <v>3</v>
      </c>
      <c r="F219" s="31">
        <v>3</v>
      </c>
      <c r="G219" s="31">
        <v>3</v>
      </c>
      <c r="H219" s="31">
        <v>2</v>
      </c>
      <c r="I219" s="1">
        <v>3</v>
      </c>
      <c r="J219" s="1" t="s">
        <v>40</v>
      </c>
      <c r="K219" s="1">
        <v>2</v>
      </c>
      <c r="L219" s="1" t="s">
        <v>40</v>
      </c>
      <c r="M219" s="1" t="s">
        <v>40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1">
        <v>0</v>
      </c>
      <c r="T219" s="31">
        <v>2</v>
      </c>
      <c r="U219" s="31">
        <v>2</v>
      </c>
      <c r="V219" s="31">
        <v>1</v>
      </c>
      <c r="W219" s="1" t="s">
        <v>40</v>
      </c>
      <c r="X219" s="1" t="s">
        <v>40</v>
      </c>
      <c r="Y219" s="1" t="s">
        <v>40</v>
      </c>
      <c r="Z219" s="31">
        <v>0</v>
      </c>
      <c r="AA219" s="13"/>
    </row>
    <row r="220" spans="1:27" x14ac:dyDescent="0.35">
      <c r="A220" s="12">
        <f t="shared" si="3"/>
        <v>1</v>
      </c>
      <c r="B220" s="25" t="s">
        <v>179</v>
      </c>
      <c r="C220" s="20" t="s">
        <v>313</v>
      </c>
      <c r="D220" s="31">
        <v>3</v>
      </c>
      <c r="E220" s="31">
        <v>3</v>
      </c>
      <c r="F220" s="31">
        <v>3</v>
      </c>
      <c r="G220" s="31">
        <v>3</v>
      </c>
      <c r="H220" s="31">
        <v>2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1">
        <v>0</v>
      </c>
      <c r="T220" s="31">
        <v>2</v>
      </c>
      <c r="U220" s="31">
        <v>2</v>
      </c>
      <c r="V220" s="31">
        <v>1</v>
      </c>
      <c r="W220" s="1">
        <v>0</v>
      </c>
      <c r="X220" s="1">
        <v>0</v>
      </c>
      <c r="Y220" s="1">
        <v>0</v>
      </c>
      <c r="Z220" s="31">
        <v>0</v>
      </c>
      <c r="AA220" s="13"/>
    </row>
    <row r="221" spans="1:27" x14ac:dyDescent="0.35">
      <c r="A221" s="12">
        <f t="shared" ref="A221" si="4">IF(COUNT(D221:Z221)=0,0,1)</f>
        <v>1</v>
      </c>
      <c r="B221" s="25" t="s">
        <v>179</v>
      </c>
      <c r="C221" s="20" t="s">
        <v>314</v>
      </c>
      <c r="D221" s="31">
        <v>2</v>
      </c>
      <c r="E221" s="31">
        <v>2</v>
      </c>
      <c r="F221" s="31">
        <v>2</v>
      </c>
      <c r="G221" s="31">
        <v>2</v>
      </c>
      <c r="H221" s="3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1">
        <v>0</v>
      </c>
      <c r="T221" s="31">
        <v>2</v>
      </c>
      <c r="U221" s="31">
        <v>2</v>
      </c>
      <c r="V221" s="31">
        <v>1</v>
      </c>
      <c r="W221" s="1">
        <v>0</v>
      </c>
      <c r="X221" s="1">
        <v>0</v>
      </c>
      <c r="Y221" s="1">
        <v>0</v>
      </c>
      <c r="Z221" s="31">
        <v>0</v>
      </c>
      <c r="AA221" s="13"/>
    </row>
    <row r="222" spans="1:27" x14ac:dyDescent="0.35">
      <c r="A222" s="12">
        <f t="shared" si="3"/>
        <v>1</v>
      </c>
      <c r="B222" s="25" t="s">
        <v>179</v>
      </c>
      <c r="C222" s="20" t="s">
        <v>181</v>
      </c>
      <c r="D222" s="31">
        <v>3</v>
      </c>
      <c r="E222" s="31">
        <v>3</v>
      </c>
      <c r="F222" s="31">
        <v>3</v>
      </c>
      <c r="G222" s="31">
        <v>3</v>
      </c>
      <c r="H222" s="31">
        <v>0</v>
      </c>
      <c r="I222" s="1">
        <v>0</v>
      </c>
      <c r="J222" s="1">
        <v>0</v>
      </c>
      <c r="K222" s="1">
        <v>3</v>
      </c>
      <c r="L222" s="1">
        <v>0</v>
      </c>
      <c r="M222" s="1">
        <v>0</v>
      </c>
      <c r="N222" s="31">
        <v>0</v>
      </c>
      <c r="O222" s="31">
        <v>0</v>
      </c>
      <c r="P222" s="31">
        <v>3</v>
      </c>
      <c r="Q222" s="31">
        <v>0</v>
      </c>
      <c r="R222" s="31">
        <v>0</v>
      </c>
      <c r="S222" s="1">
        <v>0</v>
      </c>
      <c r="T222" s="31">
        <v>0</v>
      </c>
      <c r="U222" s="31">
        <v>1</v>
      </c>
      <c r="V222" s="31">
        <v>0</v>
      </c>
      <c r="W222" s="1">
        <v>2</v>
      </c>
      <c r="X222" s="1">
        <v>0</v>
      </c>
      <c r="Y222" s="1">
        <v>1</v>
      </c>
      <c r="Z222" s="31">
        <v>1</v>
      </c>
      <c r="AA222" s="13"/>
    </row>
    <row r="223" spans="1:27" x14ac:dyDescent="0.35">
      <c r="A223" s="12">
        <f t="shared" si="3"/>
        <v>0</v>
      </c>
      <c r="B223" s="25" t="s">
        <v>179</v>
      </c>
      <c r="C223" s="20" t="s">
        <v>182</v>
      </c>
      <c r="D223" s="31"/>
      <c r="E223" s="31"/>
      <c r="F223" s="31"/>
      <c r="G223" s="31"/>
      <c r="H223" s="31"/>
      <c r="N223" s="31"/>
      <c r="O223" s="31"/>
      <c r="P223" s="31"/>
      <c r="Q223" s="31"/>
      <c r="R223" s="31"/>
      <c r="T223" s="31"/>
      <c r="U223" s="31"/>
      <c r="V223" s="31"/>
      <c r="Z223" s="31"/>
      <c r="AA223" s="13"/>
    </row>
    <row r="224" spans="1:27" x14ac:dyDescent="0.35">
      <c r="A224" s="12">
        <f t="shared" si="3"/>
        <v>1</v>
      </c>
      <c r="B224" s="25" t="s">
        <v>179</v>
      </c>
      <c r="C224" s="20" t="s">
        <v>183</v>
      </c>
      <c r="D224" s="31">
        <v>2</v>
      </c>
      <c r="E224" s="31">
        <v>0</v>
      </c>
      <c r="F224" s="31">
        <v>0</v>
      </c>
      <c r="G224" s="31">
        <v>0</v>
      </c>
      <c r="H224" s="3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1">
        <v>0</v>
      </c>
      <c r="T224" s="31">
        <v>0</v>
      </c>
      <c r="U224" s="31">
        <v>0</v>
      </c>
      <c r="V224" s="31">
        <v>0</v>
      </c>
      <c r="W224" s="1">
        <v>1</v>
      </c>
      <c r="X224" s="1">
        <v>0</v>
      </c>
      <c r="Y224" s="1">
        <v>0</v>
      </c>
      <c r="Z224" s="31">
        <v>0</v>
      </c>
      <c r="AA224" s="13"/>
    </row>
    <row r="225" spans="1:27" x14ac:dyDescent="0.35">
      <c r="A225" s="12">
        <f t="shared" si="3"/>
        <v>1</v>
      </c>
      <c r="B225" s="25" t="s">
        <v>179</v>
      </c>
      <c r="C225" s="20" t="s">
        <v>184</v>
      </c>
      <c r="D225" s="31">
        <v>3</v>
      </c>
      <c r="E225" s="31">
        <v>3</v>
      </c>
      <c r="F225" s="31">
        <v>3</v>
      </c>
      <c r="G225" s="31">
        <v>1</v>
      </c>
      <c r="H225" s="31">
        <v>0</v>
      </c>
      <c r="I225" s="1">
        <v>0</v>
      </c>
      <c r="J225" s="1">
        <v>0</v>
      </c>
      <c r="K225" s="1">
        <v>3</v>
      </c>
      <c r="L225" s="1">
        <v>3</v>
      </c>
      <c r="M225" s="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1">
        <v>0</v>
      </c>
      <c r="T225" s="31">
        <v>0</v>
      </c>
      <c r="U225" s="31">
        <v>0</v>
      </c>
      <c r="V225" s="31">
        <v>0</v>
      </c>
      <c r="W225" s="1">
        <v>0</v>
      </c>
      <c r="X225" s="1">
        <v>0</v>
      </c>
      <c r="Y225" s="1">
        <v>0</v>
      </c>
      <c r="Z225" s="31">
        <v>0</v>
      </c>
      <c r="AA225" s="13"/>
    </row>
    <row r="226" spans="1:27" x14ac:dyDescent="0.35">
      <c r="A226" s="12">
        <f t="shared" si="3"/>
        <v>1</v>
      </c>
      <c r="B226" s="39" t="s">
        <v>179</v>
      </c>
      <c r="C226" s="39" t="s">
        <v>185</v>
      </c>
      <c r="D226" s="31">
        <v>3</v>
      </c>
      <c r="E226" s="31">
        <v>3</v>
      </c>
      <c r="F226" s="31">
        <v>3</v>
      </c>
      <c r="G226" s="31">
        <v>2</v>
      </c>
      <c r="H226" s="31">
        <v>0</v>
      </c>
      <c r="I226" s="1">
        <v>0</v>
      </c>
      <c r="J226" s="1">
        <v>3</v>
      </c>
      <c r="K226" s="1">
        <v>3</v>
      </c>
      <c r="L226" s="1">
        <v>3</v>
      </c>
      <c r="M226" s="1">
        <v>0</v>
      </c>
      <c r="N226" s="31">
        <v>2</v>
      </c>
      <c r="O226" s="31">
        <v>3</v>
      </c>
      <c r="P226" s="31">
        <v>0</v>
      </c>
      <c r="Q226" s="31">
        <v>3</v>
      </c>
      <c r="R226" s="31">
        <v>0</v>
      </c>
      <c r="S226" s="1">
        <v>3</v>
      </c>
      <c r="T226" s="31">
        <v>0</v>
      </c>
      <c r="U226" s="31">
        <v>0</v>
      </c>
      <c r="V226" s="31">
        <v>0</v>
      </c>
      <c r="W226" s="1">
        <v>0</v>
      </c>
      <c r="X226" s="1">
        <v>0</v>
      </c>
      <c r="Y226" s="1">
        <v>0</v>
      </c>
      <c r="Z226" s="31">
        <v>0</v>
      </c>
      <c r="AA226" s="13"/>
    </row>
    <row r="227" spans="1:27" x14ac:dyDescent="0.35">
      <c r="A227" s="12">
        <f t="shared" si="3"/>
        <v>0</v>
      </c>
      <c r="B227" s="20" t="s">
        <v>282</v>
      </c>
      <c r="C227" s="20" t="s">
        <v>283</v>
      </c>
      <c r="D227" s="17"/>
      <c r="E227" s="17"/>
      <c r="F227" s="17"/>
      <c r="G227" s="17"/>
      <c r="H227" s="17"/>
      <c r="I227" s="15"/>
      <c r="J227" s="15"/>
      <c r="K227" s="15"/>
      <c r="L227" s="15"/>
      <c r="M227" s="15"/>
      <c r="N227" s="17"/>
      <c r="O227" s="17"/>
      <c r="P227" s="17"/>
      <c r="Q227" s="17"/>
      <c r="R227" s="17"/>
      <c r="S227" s="15"/>
      <c r="T227" s="17"/>
      <c r="U227" s="17"/>
      <c r="V227" s="17"/>
      <c r="W227" s="15"/>
      <c r="X227" s="15"/>
      <c r="Y227" s="15"/>
      <c r="Z227" s="17"/>
      <c r="AA227" s="13"/>
    </row>
    <row r="228" spans="1:27" x14ac:dyDescent="0.35">
      <c r="A228" s="12">
        <f t="shared" si="3"/>
        <v>0</v>
      </c>
      <c r="B228" s="20" t="s">
        <v>282</v>
      </c>
      <c r="C228" s="20" t="s">
        <v>284</v>
      </c>
      <c r="D228" s="17"/>
      <c r="E228" s="17"/>
      <c r="F228" s="17"/>
      <c r="G228" s="17"/>
      <c r="H228" s="17"/>
      <c r="I228" s="15"/>
      <c r="J228" s="15"/>
      <c r="K228" s="15"/>
      <c r="L228" s="15"/>
      <c r="M228" s="15"/>
      <c r="N228" s="17"/>
      <c r="O228" s="17"/>
      <c r="P228" s="17"/>
      <c r="Q228" s="17"/>
      <c r="R228" s="17"/>
      <c r="S228" s="15"/>
      <c r="T228" s="17"/>
      <c r="U228" s="17"/>
      <c r="V228" s="17"/>
      <c r="W228" s="15"/>
      <c r="X228" s="15"/>
      <c r="Y228" s="15"/>
      <c r="Z228" s="17"/>
      <c r="AA228" s="13"/>
    </row>
    <row r="229" spans="1:27" x14ac:dyDescent="0.35">
      <c r="A229" s="12">
        <f t="shared" si="3"/>
        <v>0</v>
      </c>
      <c r="B229" s="20" t="s">
        <v>282</v>
      </c>
      <c r="C229" s="20" t="s">
        <v>285</v>
      </c>
      <c r="D229" s="17"/>
      <c r="E229" s="17"/>
      <c r="F229" s="17"/>
      <c r="G229" s="17"/>
      <c r="H229" s="17"/>
      <c r="I229" s="15"/>
      <c r="J229" s="15"/>
      <c r="K229" s="15"/>
      <c r="L229" s="15"/>
      <c r="M229" s="15"/>
      <c r="N229" s="17"/>
      <c r="O229" s="17"/>
      <c r="P229" s="17"/>
      <c r="Q229" s="17"/>
      <c r="R229" s="17"/>
      <c r="S229" s="15"/>
      <c r="T229" s="17"/>
      <c r="U229" s="17"/>
      <c r="V229" s="17"/>
      <c r="W229" s="15"/>
      <c r="X229" s="15"/>
      <c r="Y229" s="15"/>
      <c r="Z229" s="17"/>
      <c r="AA229" s="13"/>
    </row>
    <row r="230" spans="1:27" x14ac:dyDescent="0.35">
      <c r="A230" s="12">
        <f t="shared" si="3"/>
        <v>1</v>
      </c>
      <c r="B230" s="25" t="s">
        <v>142</v>
      </c>
      <c r="C230" s="25" t="s">
        <v>151</v>
      </c>
      <c r="D230" s="11">
        <v>2</v>
      </c>
      <c r="E230" s="11">
        <v>0</v>
      </c>
      <c r="F230" s="11">
        <v>0</v>
      </c>
      <c r="G230" s="11">
        <v>0</v>
      </c>
      <c r="H230" s="11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2">
        <v>0</v>
      </c>
      <c r="T230" s="11">
        <v>0</v>
      </c>
      <c r="U230" s="11">
        <v>0</v>
      </c>
      <c r="V230" s="11">
        <v>1</v>
      </c>
      <c r="W230" s="2">
        <v>1</v>
      </c>
      <c r="X230" s="2">
        <v>0</v>
      </c>
      <c r="Y230" s="2">
        <v>0</v>
      </c>
      <c r="Z230" s="11">
        <v>0</v>
      </c>
    </row>
    <row r="231" spans="1:27" x14ac:dyDescent="0.35">
      <c r="A231" s="12">
        <f t="shared" si="3"/>
        <v>1</v>
      </c>
      <c r="B231" s="25" t="s">
        <v>142</v>
      </c>
      <c r="C231" s="25" t="s">
        <v>144</v>
      </c>
      <c r="D231" s="11">
        <v>0</v>
      </c>
      <c r="E231" s="11">
        <v>3</v>
      </c>
      <c r="F231" s="11">
        <v>3</v>
      </c>
      <c r="G231" s="11">
        <v>3</v>
      </c>
      <c r="H231" s="11">
        <v>0</v>
      </c>
      <c r="I231" s="2">
        <v>0</v>
      </c>
      <c r="J231" s="2">
        <v>3</v>
      </c>
      <c r="K231" s="2">
        <v>2</v>
      </c>
      <c r="L231" s="2">
        <v>3</v>
      </c>
      <c r="M231" s="2">
        <v>2</v>
      </c>
      <c r="N231" s="11">
        <v>0</v>
      </c>
      <c r="O231" s="11">
        <v>3</v>
      </c>
      <c r="P231" s="11">
        <v>2</v>
      </c>
      <c r="Q231" s="11">
        <v>2</v>
      </c>
      <c r="R231" s="11">
        <v>3</v>
      </c>
      <c r="S231" s="2">
        <v>2</v>
      </c>
      <c r="T231" s="11">
        <v>1</v>
      </c>
      <c r="U231" s="11">
        <v>0</v>
      </c>
      <c r="V231" s="11">
        <v>1</v>
      </c>
      <c r="W231" s="2">
        <v>3</v>
      </c>
      <c r="X231" s="2">
        <v>3</v>
      </c>
      <c r="Y231" s="2">
        <v>3</v>
      </c>
      <c r="Z231" s="11">
        <v>0</v>
      </c>
    </row>
    <row r="232" spans="1:27" x14ac:dyDescent="0.35">
      <c r="A232" s="12">
        <f t="shared" si="3"/>
        <v>1</v>
      </c>
      <c r="B232" s="20" t="s">
        <v>142</v>
      </c>
      <c r="C232" s="20" t="s">
        <v>286</v>
      </c>
      <c r="D232" s="11">
        <v>0</v>
      </c>
      <c r="E232" s="11">
        <v>3</v>
      </c>
      <c r="F232" s="11">
        <v>0</v>
      </c>
      <c r="G232" s="11">
        <v>0</v>
      </c>
      <c r="H232" s="11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11"/>
      <c r="O232" s="11"/>
      <c r="P232" s="11"/>
      <c r="Q232" s="11"/>
      <c r="R232" s="11"/>
      <c r="S232" s="2"/>
      <c r="T232" s="11"/>
      <c r="U232" s="11"/>
      <c r="V232" s="11"/>
      <c r="W232" s="2"/>
      <c r="X232" s="2"/>
      <c r="Y232" s="2"/>
      <c r="Z232" s="11"/>
    </row>
    <row r="233" spans="1:27" x14ac:dyDescent="0.35">
      <c r="A233" s="12">
        <f t="shared" si="3"/>
        <v>1</v>
      </c>
      <c r="B233" s="20" t="s">
        <v>142</v>
      </c>
      <c r="C233" s="20" t="s">
        <v>287</v>
      </c>
      <c r="D233" s="11">
        <v>3</v>
      </c>
      <c r="E233" s="11">
        <v>0</v>
      </c>
      <c r="F233" s="11">
        <v>0</v>
      </c>
      <c r="G233" s="11">
        <v>0</v>
      </c>
      <c r="H233" s="11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11"/>
      <c r="O233" s="11"/>
      <c r="P233" s="11"/>
      <c r="Q233" s="11"/>
      <c r="R233" s="11"/>
      <c r="S233" s="2"/>
      <c r="T233" s="11"/>
      <c r="U233" s="11"/>
      <c r="V233" s="11"/>
      <c r="W233" s="2"/>
      <c r="X233" s="2"/>
      <c r="Y233" s="2"/>
      <c r="Z233" s="11"/>
    </row>
    <row r="234" spans="1:27" x14ac:dyDescent="0.35">
      <c r="A234" s="12">
        <f t="shared" si="3"/>
        <v>1</v>
      </c>
      <c r="B234" s="20" t="s">
        <v>142</v>
      </c>
      <c r="C234" s="20" t="s">
        <v>288</v>
      </c>
      <c r="D234" s="11">
        <v>3</v>
      </c>
      <c r="E234" s="11">
        <v>0</v>
      </c>
      <c r="F234" s="11">
        <v>0</v>
      </c>
      <c r="G234" s="11">
        <v>0</v>
      </c>
      <c r="H234" s="11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11"/>
      <c r="O234" s="11"/>
      <c r="P234" s="11"/>
      <c r="Q234" s="11"/>
      <c r="R234" s="11"/>
      <c r="S234" s="2"/>
      <c r="T234" s="11"/>
      <c r="U234" s="11"/>
      <c r="V234" s="11"/>
      <c r="W234" s="2"/>
      <c r="X234" s="2"/>
      <c r="Y234" s="2"/>
      <c r="Z234" s="11"/>
    </row>
    <row r="235" spans="1:27" x14ac:dyDescent="0.35">
      <c r="A235" s="12">
        <f t="shared" si="3"/>
        <v>1</v>
      </c>
      <c r="B235" s="25" t="s">
        <v>142</v>
      </c>
      <c r="C235" s="25" t="s">
        <v>149</v>
      </c>
      <c r="D235" s="11">
        <v>0</v>
      </c>
      <c r="E235" s="11">
        <v>3</v>
      </c>
      <c r="F235" s="11">
        <v>2</v>
      </c>
      <c r="G235" s="11">
        <v>3</v>
      </c>
      <c r="H235" s="11">
        <v>0</v>
      </c>
      <c r="I235" s="2">
        <v>0</v>
      </c>
      <c r="J235" s="2">
        <v>2</v>
      </c>
      <c r="K235" s="2">
        <v>3</v>
      </c>
      <c r="L235" s="2">
        <v>0</v>
      </c>
      <c r="M235" s="2">
        <v>2</v>
      </c>
      <c r="N235" s="11">
        <v>0</v>
      </c>
      <c r="O235" s="11">
        <v>2</v>
      </c>
      <c r="P235" s="11">
        <v>2</v>
      </c>
      <c r="Q235" s="11">
        <v>0</v>
      </c>
      <c r="R235" s="11">
        <v>2</v>
      </c>
      <c r="S235" s="2">
        <v>2</v>
      </c>
      <c r="T235" s="11">
        <v>1</v>
      </c>
      <c r="U235" s="11">
        <v>0</v>
      </c>
      <c r="V235" s="11">
        <v>1</v>
      </c>
      <c r="W235" s="2">
        <v>3</v>
      </c>
      <c r="X235" s="2">
        <v>3</v>
      </c>
      <c r="Y235" s="2">
        <v>3</v>
      </c>
      <c r="Z235" s="11">
        <v>0</v>
      </c>
    </row>
    <row r="236" spans="1:27" x14ac:dyDescent="0.35">
      <c r="A236" s="12">
        <f t="shared" si="3"/>
        <v>1</v>
      </c>
      <c r="B236" s="25" t="s">
        <v>142</v>
      </c>
      <c r="C236" s="25" t="s">
        <v>148</v>
      </c>
      <c r="D236" s="11">
        <v>3</v>
      </c>
      <c r="E236" s="11">
        <v>3</v>
      </c>
      <c r="F236" s="11">
        <v>0</v>
      </c>
      <c r="G236" s="11">
        <v>0</v>
      </c>
      <c r="H236" s="11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2">
        <v>0</v>
      </c>
      <c r="T236" s="11">
        <v>0</v>
      </c>
      <c r="U236" s="11">
        <v>0</v>
      </c>
      <c r="V236" s="11">
        <v>0</v>
      </c>
      <c r="W236" s="2">
        <v>2</v>
      </c>
      <c r="X236" s="2">
        <v>0</v>
      </c>
      <c r="Y236" s="2">
        <v>0</v>
      </c>
      <c r="Z236" s="11">
        <v>0</v>
      </c>
    </row>
    <row r="237" spans="1:27" x14ac:dyDescent="0.35">
      <c r="A237" s="12">
        <f t="shared" si="3"/>
        <v>1</v>
      </c>
      <c r="B237" s="25" t="s">
        <v>142</v>
      </c>
      <c r="C237" s="25" t="s">
        <v>152</v>
      </c>
      <c r="D237" s="11">
        <v>3</v>
      </c>
      <c r="E237" s="11">
        <v>2</v>
      </c>
      <c r="F237" s="11">
        <v>0</v>
      </c>
      <c r="G237" s="11">
        <v>0</v>
      </c>
      <c r="H237" s="11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2">
        <v>0</v>
      </c>
      <c r="T237" s="11">
        <v>0</v>
      </c>
      <c r="U237" s="11">
        <v>0</v>
      </c>
      <c r="V237" s="11">
        <v>0</v>
      </c>
      <c r="W237" s="2">
        <v>0</v>
      </c>
      <c r="X237" s="2">
        <v>0</v>
      </c>
      <c r="Y237" s="2">
        <v>0</v>
      </c>
      <c r="Z237" s="11">
        <v>0</v>
      </c>
    </row>
    <row r="238" spans="1:27" x14ac:dyDescent="0.35">
      <c r="A238" s="12">
        <f t="shared" si="3"/>
        <v>0</v>
      </c>
      <c r="B238" s="20" t="s">
        <v>142</v>
      </c>
      <c r="C238" s="20" t="s">
        <v>289</v>
      </c>
      <c r="D238" s="11"/>
      <c r="E238" s="11"/>
      <c r="F238" s="11"/>
      <c r="G238" s="11"/>
      <c r="H238" s="11"/>
      <c r="I238" s="2"/>
      <c r="J238" s="2"/>
      <c r="K238" s="2"/>
      <c r="L238" s="2"/>
      <c r="M238" s="2"/>
      <c r="N238" s="11"/>
      <c r="O238" s="11"/>
      <c r="P238" s="11"/>
      <c r="Q238" s="11"/>
      <c r="R238" s="11"/>
      <c r="S238" s="2"/>
      <c r="T238" s="11"/>
      <c r="U238" s="11"/>
      <c r="V238" s="11"/>
      <c r="W238" s="2"/>
      <c r="X238" s="2"/>
      <c r="Y238" s="2"/>
      <c r="Z238" s="11"/>
    </row>
    <row r="239" spans="1:27" x14ac:dyDescent="0.35">
      <c r="A239" s="12">
        <f t="shared" si="3"/>
        <v>0</v>
      </c>
      <c r="B239" s="20" t="s">
        <v>142</v>
      </c>
      <c r="C239" s="20" t="s">
        <v>290</v>
      </c>
      <c r="D239" s="11"/>
      <c r="E239" s="11"/>
      <c r="F239" s="11"/>
      <c r="G239" s="11"/>
      <c r="H239" s="11"/>
      <c r="I239" s="2"/>
      <c r="J239" s="2"/>
      <c r="K239" s="2"/>
      <c r="L239" s="2"/>
      <c r="M239" s="2"/>
      <c r="N239" s="11"/>
      <c r="O239" s="11"/>
      <c r="P239" s="11"/>
      <c r="Q239" s="11"/>
      <c r="R239" s="11"/>
      <c r="S239" s="2"/>
      <c r="T239" s="11"/>
      <c r="U239" s="11"/>
      <c r="V239" s="11"/>
      <c r="W239" s="2"/>
      <c r="X239" s="2"/>
      <c r="Y239" s="2"/>
      <c r="Z239" s="11"/>
    </row>
    <row r="240" spans="1:27" x14ac:dyDescent="0.35">
      <c r="A240" s="12">
        <f t="shared" si="3"/>
        <v>0</v>
      </c>
      <c r="B240" s="20" t="s">
        <v>142</v>
      </c>
      <c r="C240" s="20" t="s">
        <v>291</v>
      </c>
      <c r="D240" s="11"/>
      <c r="E240" s="11"/>
      <c r="F240" s="11"/>
      <c r="G240" s="11"/>
      <c r="H240" s="11"/>
      <c r="I240" s="2"/>
      <c r="J240" s="2"/>
      <c r="K240" s="2"/>
      <c r="L240" s="2"/>
      <c r="M240" s="2"/>
      <c r="N240" s="11"/>
      <c r="O240" s="11"/>
      <c r="P240" s="11"/>
      <c r="Q240" s="11"/>
      <c r="R240" s="11"/>
      <c r="S240" s="2"/>
      <c r="T240" s="11"/>
      <c r="U240" s="11"/>
      <c r="V240" s="11"/>
      <c r="W240" s="2"/>
      <c r="X240" s="2"/>
      <c r="Y240" s="2"/>
      <c r="Z240" s="11"/>
    </row>
    <row r="241" spans="1:26" x14ac:dyDescent="0.35">
      <c r="A241" s="12">
        <f t="shared" si="3"/>
        <v>0</v>
      </c>
      <c r="B241" s="20" t="s">
        <v>142</v>
      </c>
      <c r="C241" s="20" t="s">
        <v>292</v>
      </c>
      <c r="D241" s="11"/>
      <c r="E241" s="11"/>
      <c r="F241" s="11"/>
      <c r="G241" s="11"/>
      <c r="H241" s="11"/>
      <c r="I241" s="2"/>
      <c r="J241" s="2"/>
      <c r="K241" s="2"/>
      <c r="L241" s="2"/>
      <c r="M241" s="2"/>
      <c r="N241" s="11"/>
      <c r="O241" s="11"/>
      <c r="P241" s="11"/>
      <c r="Q241" s="11"/>
      <c r="R241" s="11"/>
      <c r="S241" s="2"/>
      <c r="T241" s="11"/>
      <c r="U241" s="11"/>
      <c r="V241" s="11"/>
      <c r="W241" s="2"/>
      <c r="X241" s="2"/>
      <c r="Y241" s="2"/>
      <c r="Z241" s="11"/>
    </row>
    <row r="242" spans="1:26" x14ac:dyDescent="0.35">
      <c r="A242" s="12">
        <f t="shared" si="3"/>
        <v>0</v>
      </c>
      <c r="B242" s="20" t="s">
        <v>142</v>
      </c>
      <c r="C242" s="20" t="s">
        <v>293</v>
      </c>
      <c r="D242" s="11"/>
      <c r="E242" s="11"/>
      <c r="F242" s="11"/>
      <c r="G242" s="11"/>
      <c r="H242" s="11"/>
      <c r="I242" s="2"/>
      <c r="J242" s="2"/>
      <c r="K242" s="2"/>
      <c r="L242" s="2"/>
      <c r="M242" s="2"/>
      <c r="N242" s="11"/>
      <c r="O242" s="11"/>
      <c r="P242" s="11"/>
      <c r="Q242" s="11"/>
      <c r="R242" s="11"/>
      <c r="S242" s="2"/>
      <c r="T242" s="11"/>
      <c r="U242" s="11"/>
      <c r="V242" s="11"/>
      <c r="W242" s="2"/>
      <c r="X242" s="2"/>
      <c r="Y242" s="2"/>
      <c r="Z242" s="11"/>
    </row>
    <row r="243" spans="1:26" x14ac:dyDescent="0.35">
      <c r="A243" s="12">
        <f t="shared" si="3"/>
        <v>0</v>
      </c>
      <c r="B243" s="20" t="s">
        <v>142</v>
      </c>
      <c r="C243" s="20" t="s">
        <v>294</v>
      </c>
      <c r="D243" s="11"/>
      <c r="E243" s="11"/>
      <c r="F243" s="11"/>
      <c r="G243" s="11"/>
      <c r="H243" s="11"/>
      <c r="I243" s="2"/>
      <c r="J243" s="2"/>
      <c r="K243" s="2"/>
      <c r="L243" s="2"/>
      <c r="M243" s="2"/>
      <c r="N243" s="11"/>
      <c r="O243" s="11"/>
      <c r="P243" s="11"/>
      <c r="Q243" s="11"/>
      <c r="R243" s="11"/>
      <c r="S243" s="2"/>
      <c r="T243" s="11"/>
      <c r="U243" s="11"/>
      <c r="V243" s="11"/>
      <c r="W243" s="2"/>
      <c r="X243" s="2"/>
      <c r="Y243" s="2"/>
      <c r="Z243" s="11"/>
    </row>
    <row r="244" spans="1:26" x14ac:dyDescent="0.35">
      <c r="A244" s="12">
        <f t="shared" si="3"/>
        <v>0</v>
      </c>
      <c r="B244" s="20" t="s">
        <v>142</v>
      </c>
      <c r="C244" s="20" t="s">
        <v>295</v>
      </c>
      <c r="D244" s="11"/>
      <c r="E244" s="11"/>
      <c r="F244" s="11"/>
      <c r="G244" s="11"/>
      <c r="H244" s="11"/>
      <c r="I244" s="2"/>
      <c r="J244" s="2"/>
      <c r="K244" s="2"/>
      <c r="L244" s="2"/>
      <c r="M244" s="2"/>
      <c r="N244" s="11"/>
      <c r="O244" s="11"/>
      <c r="P244" s="11"/>
      <c r="Q244" s="11"/>
      <c r="R244" s="11"/>
      <c r="S244" s="2"/>
      <c r="T244" s="11"/>
      <c r="U244" s="11"/>
      <c r="V244" s="11"/>
      <c r="W244" s="2"/>
      <c r="X244" s="2"/>
      <c r="Y244" s="2"/>
      <c r="Z244" s="11"/>
    </row>
    <row r="245" spans="1:26" x14ac:dyDescent="0.35">
      <c r="A245" s="12">
        <f t="shared" si="3"/>
        <v>0</v>
      </c>
      <c r="B245" s="20" t="s">
        <v>142</v>
      </c>
      <c r="C245" s="20" t="s">
        <v>296</v>
      </c>
      <c r="D245" s="11"/>
      <c r="E245" s="11"/>
      <c r="F245" s="11"/>
      <c r="G245" s="11"/>
      <c r="H245" s="11"/>
      <c r="I245" s="2"/>
      <c r="J245" s="2"/>
      <c r="K245" s="2"/>
      <c r="L245" s="2"/>
      <c r="M245" s="2"/>
      <c r="N245" s="11"/>
      <c r="O245" s="11"/>
      <c r="P245" s="11"/>
      <c r="Q245" s="11"/>
      <c r="R245" s="11"/>
      <c r="S245" s="2"/>
      <c r="T245" s="11"/>
      <c r="U245" s="11"/>
      <c r="V245" s="11"/>
      <c r="W245" s="2"/>
      <c r="X245" s="2"/>
      <c r="Y245" s="2"/>
      <c r="Z245" s="11"/>
    </row>
    <row r="246" spans="1:26" x14ac:dyDescent="0.35">
      <c r="A246" s="12">
        <f t="shared" si="3"/>
        <v>0</v>
      </c>
      <c r="B246" s="20" t="s">
        <v>142</v>
      </c>
      <c r="C246" s="20" t="s">
        <v>297</v>
      </c>
      <c r="D246" s="11"/>
      <c r="E246" s="11"/>
      <c r="F246" s="11"/>
      <c r="G246" s="11"/>
      <c r="H246" s="11"/>
      <c r="I246" s="2"/>
      <c r="J246" s="2"/>
      <c r="K246" s="2"/>
      <c r="L246" s="2"/>
      <c r="M246" s="2"/>
      <c r="N246" s="11"/>
      <c r="O246" s="11"/>
      <c r="P246" s="11"/>
      <c r="Q246" s="11"/>
      <c r="R246" s="11"/>
      <c r="S246" s="2"/>
      <c r="T246" s="11"/>
      <c r="U246" s="11"/>
      <c r="V246" s="11"/>
      <c r="W246" s="2"/>
      <c r="X246" s="2"/>
      <c r="Y246" s="2"/>
      <c r="Z246" s="11"/>
    </row>
    <row r="247" spans="1:26" x14ac:dyDescent="0.35">
      <c r="A247" s="12">
        <f t="shared" si="3"/>
        <v>0</v>
      </c>
      <c r="B247" s="20" t="s">
        <v>142</v>
      </c>
      <c r="C247" s="20" t="s">
        <v>298</v>
      </c>
      <c r="D247" s="11"/>
      <c r="E247" s="11"/>
      <c r="F247" s="11"/>
      <c r="G247" s="11"/>
      <c r="H247" s="11"/>
      <c r="I247" s="2"/>
      <c r="J247" s="2"/>
      <c r="K247" s="2"/>
      <c r="L247" s="2"/>
      <c r="M247" s="2"/>
      <c r="N247" s="11"/>
      <c r="O247" s="11"/>
      <c r="P247" s="11"/>
      <c r="Q247" s="11"/>
      <c r="R247" s="11"/>
      <c r="S247" s="2"/>
      <c r="T247" s="11"/>
      <c r="U247" s="11"/>
      <c r="V247" s="11"/>
      <c r="W247" s="2"/>
      <c r="X247" s="2"/>
      <c r="Y247" s="2"/>
      <c r="Z247" s="11"/>
    </row>
    <row r="248" spans="1:26" x14ac:dyDescent="0.35">
      <c r="A248" s="12">
        <f t="shared" si="3"/>
        <v>0</v>
      </c>
      <c r="B248" s="20" t="s">
        <v>142</v>
      </c>
      <c r="C248" s="20" t="s">
        <v>299</v>
      </c>
      <c r="D248" s="11"/>
      <c r="E248" s="11"/>
      <c r="F248" s="11"/>
      <c r="G248" s="11"/>
      <c r="H248" s="11"/>
      <c r="I248" s="2"/>
      <c r="J248" s="2"/>
      <c r="K248" s="2"/>
      <c r="L248" s="2"/>
      <c r="M248" s="2"/>
      <c r="N248" s="11"/>
      <c r="O248" s="11"/>
      <c r="P248" s="11"/>
      <c r="Q248" s="11"/>
      <c r="R248" s="11"/>
      <c r="S248" s="2"/>
      <c r="T248" s="11"/>
      <c r="U248" s="11"/>
      <c r="V248" s="11"/>
      <c r="W248" s="2"/>
      <c r="X248" s="2"/>
      <c r="Y248" s="2"/>
      <c r="Z248" s="11"/>
    </row>
    <row r="249" spans="1:26" x14ac:dyDescent="0.35">
      <c r="A249" s="12">
        <f t="shared" si="3"/>
        <v>1</v>
      </c>
      <c r="B249" s="20" t="s">
        <v>142</v>
      </c>
      <c r="C249" s="20" t="s">
        <v>157</v>
      </c>
      <c r="D249" s="30">
        <v>2</v>
      </c>
      <c r="E249" s="30">
        <v>3</v>
      </c>
      <c r="F249" s="30">
        <v>3</v>
      </c>
      <c r="G249" s="30">
        <v>3</v>
      </c>
      <c r="H249" s="30">
        <v>2</v>
      </c>
      <c r="I249" s="29">
        <v>2</v>
      </c>
      <c r="J249" s="29">
        <v>1</v>
      </c>
      <c r="K249" s="29">
        <v>2</v>
      </c>
      <c r="L249" s="29">
        <v>2</v>
      </c>
      <c r="M249" s="29">
        <v>2</v>
      </c>
      <c r="N249" s="30">
        <v>1</v>
      </c>
      <c r="O249" s="30">
        <v>1</v>
      </c>
      <c r="P249" s="30">
        <v>1</v>
      </c>
      <c r="Q249" s="30">
        <v>1</v>
      </c>
      <c r="R249" s="30">
        <v>1</v>
      </c>
      <c r="S249" s="29">
        <v>1</v>
      </c>
      <c r="T249" s="30">
        <v>1</v>
      </c>
      <c r="U249" s="30">
        <v>1</v>
      </c>
      <c r="V249" s="30">
        <v>1</v>
      </c>
      <c r="W249" s="29">
        <v>1</v>
      </c>
      <c r="X249" s="29">
        <v>1</v>
      </c>
      <c r="Y249" s="29">
        <v>0</v>
      </c>
      <c r="Z249" s="30">
        <v>0</v>
      </c>
    </row>
    <row r="250" spans="1:26" x14ac:dyDescent="0.35">
      <c r="A250" s="12">
        <f t="shared" si="3"/>
        <v>1</v>
      </c>
      <c r="B250" s="25" t="s">
        <v>142</v>
      </c>
      <c r="C250" s="25" t="s">
        <v>146</v>
      </c>
      <c r="D250" s="30">
        <v>0</v>
      </c>
      <c r="E250" s="30">
        <v>3</v>
      </c>
      <c r="F250" s="30">
        <v>0</v>
      </c>
      <c r="G250" s="30">
        <v>0</v>
      </c>
      <c r="H250" s="30">
        <v>0</v>
      </c>
      <c r="I250" s="29">
        <v>0</v>
      </c>
      <c r="J250" s="29">
        <v>3</v>
      </c>
      <c r="K250" s="29">
        <v>0</v>
      </c>
      <c r="L250" s="29">
        <v>0</v>
      </c>
      <c r="M250" s="29">
        <v>0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29">
        <v>0</v>
      </c>
      <c r="T250" s="30">
        <v>0</v>
      </c>
      <c r="U250" s="30">
        <v>0</v>
      </c>
      <c r="V250" s="30">
        <v>0</v>
      </c>
      <c r="W250" s="29">
        <v>0</v>
      </c>
      <c r="X250" s="29">
        <v>0</v>
      </c>
      <c r="Y250" s="29">
        <v>0</v>
      </c>
      <c r="Z250" s="30">
        <v>0</v>
      </c>
    </row>
    <row r="251" spans="1:26" x14ac:dyDescent="0.35">
      <c r="A251" s="12">
        <f t="shared" si="3"/>
        <v>1</v>
      </c>
      <c r="B251" s="25" t="s">
        <v>142</v>
      </c>
      <c r="C251" s="25" t="s">
        <v>156</v>
      </c>
      <c r="D251" s="30">
        <v>0</v>
      </c>
      <c r="E251" s="30">
        <v>3</v>
      </c>
      <c r="F251" s="30">
        <v>0</v>
      </c>
      <c r="G251" s="30">
        <v>0</v>
      </c>
      <c r="H251" s="30">
        <v>0</v>
      </c>
      <c r="I251" s="29">
        <v>0</v>
      </c>
      <c r="J251" s="29">
        <v>3</v>
      </c>
      <c r="K251" s="29">
        <v>3</v>
      </c>
      <c r="L251" s="29">
        <v>3</v>
      </c>
      <c r="M251" s="29">
        <v>0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29">
        <v>0</v>
      </c>
      <c r="T251" s="30">
        <v>2</v>
      </c>
      <c r="U251" s="30">
        <v>0</v>
      </c>
      <c r="V251" s="30">
        <v>0</v>
      </c>
      <c r="W251" s="29">
        <v>0</v>
      </c>
      <c r="X251" s="29">
        <v>0</v>
      </c>
      <c r="Y251" s="29">
        <v>0</v>
      </c>
      <c r="Z251" s="30">
        <v>0</v>
      </c>
    </row>
    <row r="252" spans="1:26" x14ac:dyDescent="0.35">
      <c r="A252" s="12">
        <f t="shared" si="3"/>
        <v>1</v>
      </c>
      <c r="B252" s="25" t="s">
        <v>142</v>
      </c>
      <c r="C252" s="25" t="s">
        <v>158</v>
      </c>
      <c r="D252" s="30">
        <v>3</v>
      </c>
      <c r="E252" s="30">
        <v>3</v>
      </c>
      <c r="F252" s="30">
        <v>1</v>
      </c>
      <c r="G252" s="30">
        <v>0</v>
      </c>
      <c r="H252" s="30">
        <v>0</v>
      </c>
      <c r="I252" s="29">
        <v>0</v>
      </c>
      <c r="J252" s="29">
        <v>3</v>
      </c>
      <c r="K252" s="29">
        <v>3</v>
      </c>
      <c r="L252" s="29">
        <v>0</v>
      </c>
      <c r="M252" s="29">
        <v>0</v>
      </c>
      <c r="N252" s="30">
        <v>0</v>
      </c>
      <c r="O252" s="30">
        <v>3</v>
      </c>
      <c r="P252" s="30">
        <v>2</v>
      </c>
      <c r="Q252" s="30">
        <v>0</v>
      </c>
      <c r="R252" s="30">
        <v>0</v>
      </c>
      <c r="S252" s="29">
        <v>0</v>
      </c>
      <c r="T252" s="30">
        <v>1</v>
      </c>
      <c r="U252" s="30">
        <v>1</v>
      </c>
      <c r="V252" s="30">
        <v>1</v>
      </c>
      <c r="W252" s="29">
        <v>1</v>
      </c>
      <c r="X252" s="29">
        <v>0</v>
      </c>
      <c r="Y252" s="29">
        <v>1</v>
      </c>
      <c r="Z252" s="30">
        <v>1</v>
      </c>
    </row>
    <row r="253" spans="1:26" x14ac:dyDescent="0.35">
      <c r="A253" s="12">
        <f t="shared" si="3"/>
        <v>1</v>
      </c>
      <c r="B253" s="25" t="s">
        <v>142</v>
      </c>
      <c r="C253" s="20" t="s">
        <v>145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29">
        <v>0</v>
      </c>
      <c r="T253" s="30">
        <v>1</v>
      </c>
      <c r="U253" s="30">
        <v>0</v>
      </c>
      <c r="V253" s="30">
        <v>0</v>
      </c>
      <c r="W253" s="29">
        <v>0</v>
      </c>
      <c r="X253" s="29">
        <v>0</v>
      </c>
      <c r="Y253" s="29">
        <v>0</v>
      </c>
      <c r="Z253" s="30">
        <v>0</v>
      </c>
    </row>
    <row r="254" spans="1:26" x14ac:dyDescent="0.35">
      <c r="A254" s="12">
        <f t="shared" si="3"/>
        <v>1</v>
      </c>
      <c r="B254" s="25" t="s">
        <v>142</v>
      </c>
      <c r="C254" s="25" t="s">
        <v>159</v>
      </c>
      <c r="D254" s="30">
        <v>0</v>
      </c>
      <c r="E254" s="30">
        <v>3</v>
      </c>
      <c r="F254" s="30">
        <v>0</v>
      </c>
      <c r="G254" s="30">
        <v>0</v>
      </c>
      <c r="H254" s="30">
        <v>0</v>
      </c>
      <c r="I254" s="29">
        <v>0</v>
      </c>
      <c r="J254" s="29">
        <v>3</v>
      </c>
      <c r="K254" s="29">
        <v>0</v>
      </c>
      <c r="L254" s="29">
        <v>0</v>
      </c>
      <c r="M254" s="29"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29">
        <v>0</v>
      </c>
      <c r="T254" s="30">
        <v>0</v>
      </c>
      <c r="U254" s="30">
        <v>0</v>
      </c>
      <c r="V254" s="30">
        <v>0</v>
      </c>
      <c r="W254" s="29">
        <v>0</v>
      </c>
      <c r="X254" s="29">
        <v>0</v>
      </c>
      <c r="Y254" s="29">
        <v>0</v>
      </c>
      <c r="Z254" s="30">
        <v>0</v>
      </c>
    </row>
    <row r="255" spans="1:26" x14ac:dyDescent="0.35">
      <c r="A255" s="12">
        <f t="shared" si="3"/>
        <v>1</v>
      </c>
      <c r="B255" s="25" t="s">
        <v>142</v>
      </c>
      <c r="C255" s="25" t="s">
        <v>150</v>
      </c>
      <c r="D255" s="30">
        <v>1</v>
      </c>
      <c r="E255" s="30">
        <v>3</v>
      </c>
      <c r="F255" s="30">
        <v>3</v>
      </c>
      <c r="G255" s="30">
        <v>0</v>
      </c>
      <c r="H255" s="30">
        <v>0</v>
      </c>
      <c r="I255" s="29">
        <v>0</v>
      </c>
      <c r="J255" s="29">
        <v>3</v>
      </c>
      <c r="K255" s="29">
        <v>0</v>
      </c>
      <c r="L255" s="29">
        <v>0</v>
      </c>
      <c r="M255" s="29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29">
        <v>0</v>
      </c>
      <c r="T255" s="30">
        <v>2</v>
      </c>
      <c r="U255" s="30">
        <v>0</v>
      </c>
      <c r="V255" s="30">
        <v>1</v>
      </c>
      <c r="W255" s="29">
        <v>1</v>
      </c>
      <c r="X255" s="29">
        <v>0</v>
      </c>
      <c r="Y255" s="29">
        <v>0</v>
      </c>
      <c r="Z255" s="30">
        <v>0</v>
      </c>
    </row>
    <row r="256" spans="1:26" x14ac:dyDescent="0.35">
      <c r="A256" s="12">
        <f t="shared" si="3"/>
        <v>1</v>
      </c>
      <c r="B256" s="25" t="s">
        <v>142</v>
      </c>
      <c r="C256" s="25" t="s">
        <v>155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29">
        <v>0</v>
      </c>
      <c r="T256" s="30">
        <v>0</v>
      </c>
      <c r="U256" s="30">
        <v>0</v>
      </c>
      <c r="V256" s="30">
        <v>0</v>
      </c>
      <c r="W256" s="29">
        <v>0</v>
      </c>
      <c r="X256" s="29">
        <v>0</v>
      </c>
      <c r="Y256" s="29">
        <v>0</v>
      </c>
      <c r="Z256" s="30">
        <v>0</v>
      </c>
    </row>
    <row r="257" spans="1:26" x14ac:dyDescent="0.35">
      <c r="A257" s="12">
        <f t="shared" si="3"/>
        <v>1</v>
      </c>
      <c r="B257" s="25" t="s">
        <v>142</v>
      </c>
      <c r="C257" s="25" t="s">
        <v>147</v>
      </c>
      <c r="D257" s="30">
        <v>0</v>
      </c>
      <c r="E257" s="30">
        <v>3</v>
      </c>
      <c r="F257" s="30">
        <v>3</v>
      </c>
      <c r="G257" s="30">
        <v>0</v>
      </c>
      <c r="H257" s="30">
        <v>0</v>
      </c>
      <c r="I257" s="29">
        <v>0</v>
      </c>
      <c r="J257" s="29">
        <v>0</v>
      </c>
      <c r="K257" s="29">
        <v>3</v>
      </c>
      <c r="L257" s="29">
        <v>3</v>
      </c>
      <c r="M257" s="29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29">
        <v>0</v>
      </c>
      <c r="T257" s="30">
        <v>1</v>
      </c>
      <c r="U257" s="30">
        <v>0</v>
      </c>
      <c r="V257" s="30">
        <v>1</v>
      </c>
      <c r="W257" s="29">
        <v>0</v>
      </c>
      <c r="X257" s="29">
        <v>0</v>
      </c>
      <c r="Y257" s="29">
        <v>0</v>
      </c>
      <c r="Z257" s="30">
        <v>0</v>
      </c>
    </row>
    <row r="258" spans="1:26" x14ac:dyDescent="0.35">
      <c r="A258" s="12">
        <f t="shared" si="3"/>
        <v>1</v>
      </c>
      <c r="B258" s="25" t="s">
        <v>142</v>
      </c>
      <c r="C258" s="25" t="s">
        <v>154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29">
        <v>0</v>
      </c>
      <c r="T258" s="30">
        <v>0</v>
      </c>
      <c r="U258" s="30">
        <v>0</v>
      </c>
      <c r="V258" s="30">
        <v>0</v>
      </c>
      <c r="W258" s="29">
        <v>0</v>
      </c>
      <c r="X258" s="29">
        <v>0</v>
      </c>
      <c r="Y258" s="29">
        <v>0</v>
      </c>
      <c r="Z258" s="30">
        <v>0</v>
      </c>
    </row>
    <row r="259" spans="1:26" x14ac:dyDescent="0.35">
      <c r="A259" s="12">
        <f t="shared" si="3"/>
        <v>1</v>
      </c>
      <c r="B259" s="25" t="s">
        <v>142</v>
      </c>
      <c r="C259" s="25" t="s">
        <v>143</v>
      </c>
      <c r="D259" s="30">
        <v>3</v>
      </c>
      <c r="E259" s="30">
        <v>3</v>
      </c>
      <c r="F259" s="30">
        <v>3</v>
      </c>
      <c r="G259" s="30">
        <v>3</v>
      </c>
      <c r="H259" s="30">
        <v>0</v>
      </c>
      <c r="I259" s="29">
        <v>0</v>
      </c>
      <c r="J259" s="29">
        <v>2</v>
      </c>
      <c r="K259" s="29">
        <v>2</v>
      </c>
      <c r="L259" s="29">
        <v>2</v>
      </c>
      <c r="M259" s="29">
        <v>2</v>
      </c>
      <c r="N259" s="30">
        <v>0</v>
      </c>
      <c r="O259" s="30">
        <v>2</v>
      </c>
      <c r="P259" s="30">
        <v>2</v>
      </c>
      <c r="Q259" s="30">
        <v>2</v>
      </c>
      <c r="R259" s="30">
        <v>2</v>
      </c>
      <c r="S259" s="29">
        <v>2</v>
      </c>
      <c r="T259" s="30">
        <v>1</v>
      </c>
      <c r="U259" s="30">
        <v>0</v>
      </c>
      <c r="V259" s="30">
        <v>1</v>
      </c>
      <c r="W259" s="29">
        <v>3</v>
      </c>
      <c r="X259" s="29">
        <v>3</v>
      </c>
      <c r="Y259" s="29">
        <v>3</v>
      </c>
      <c r="Z259" s="30">
        <v>0</v>
      </c>
    </row>
    <row r="260" spans="1:26" x14ac:dyDescent="0.35">
      <c r="A260" s="12">
        <f t="shared" si="3"/>
        <v>1</v>
      </c>
      <c r="B260" s="25" t="s">
        <v>142</v>
      </c>
      <c r="C260" s="25" t="s">
        <v>153</v>
      </c>
      <c r="D260" s="30">
        <v>3</v>
      </c>
      <c r="E260" s="30">
        <v>3</v>
      </c>
      <c r="F260" s="30">
        <v>0</v>
      </c>
      <c r="G260" s="30">
        <v>0</v>
      </c>
      <c r="H260" s="30">
        <v>0</v>
      </c>
      <c r="I260" s="29">
        <v>0</v>
      </c>
      <c r="J260" s="29">
        <v>3</v>
      </c>
      <c r="K260" s="29">
        <v>3</v>
      </c>
      <c r="L260" s="29">
        <v>0</v>
      </c>
      <c r="M260" s="29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29">
        <v>0</v>
      </c>
      <c r="T260" s="30">
        <v>0</v>
      </c>
      <c r="U260" s="30">
        <v>0</v>
      </c>
      <c r="V260" s="30">
        <v>0</v>
      </c>
      <c r="W260" s="29">
        <v>0</v>
      </c>
      <c r="X260" s="29">
        <v>0</v>
      </c>
      <c r="Y260" s="29">
        <v>0</v>
      </c>
      <c r="Z260" s="30">
        <v>0</v>
      </c>
    </row>
    <row r="261" spans="1:26" x14ac:dyDescent="0.35">
      <c r="A261" s="12">
        <f t="shared" si="3"/>
        <v>1</v>
      </c>
      <c r="B261" s="20" t="s">
        <v>300</v>
      </c>
      <c r="C261" s="20" t="s">
        <v>301</v>
      </c>
      <c r="D261" s="11">
        <v>2</v>
      </c>
      <c r="E261" s="11">
        <v>2</v>
      </c>
      <c r="F261" s="11">
        <v>2</v>
      </c>
      <c r="G261" s="11">
        <v>1</v>
      </c>
      <c r="H261" s="1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">
        <v>0</v>
      </c>
      <c r="T261" s="11">
        <v>1</v>
      </c>
      <c r="U261" s="11">
        <v>1</v>
      </c>
      <c r="V261" s="11">
        <v>1</v>
      </c>
      <c r="W261" s="1">
        <v>1</v>
      </c>
      <c r="X261" s="1">
        <v>1</v>
      </c>
      <c r="Y261" s="1">
        <v>0</v>
      </c>
      <c r="Z261" s="11">
        <v>0</v>
      </c>
    </row>
    <row r="262" spans="1:26" x14ac:dyDescent="0.35">
      <c r="A262" s="12">
        <f t="shared" ref="A262:A268" si="5">IF(COUNT(D262:Z262)=0,0,1)</f>
        <v>1</v>
      </c>
      <c r="B262" s="20" t="s">
        <v>300</v>
      </c>
      <c r="C262" s="20" t="s">
        <v>302</v>
      </c>
      <c r="D262" s="34">
        <v>1</v>
      </c>
      <c r="E262" s="34">
        <v>0</v>
      </c>
      <c r="F262" s="34">
        <v>0</v>
      </c>
      <c r="G262" s="34">
        <v>0</v>
      </c>
      <c r="H262" s="34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1">
        <v>0</v>
      </c>
      <c r="T262" s="34">
        <v>0</v>
      </c>
      <c r="U262" s="34">
        <v>1</v>
      </c>
      <c r="V262" s="34">
        <v>1</v>
      </c>
      <c r="W262" s="1">
        <v>0</v>
      </c>
      <c r="X262" s="1">
        <v>0</v>
      </c>
      <c r="Y262" s="1">
        <v>0</v>
      </c>
      <c r="Z262" s="34">
        <v>0</v>
      </c>
    </row>
    <row r="263" spans="1:26" x14ac:dyDescent="0.35">
      <c r="A263" s="12">
        <f t="shared" si="5"/>
        <v>1</v>
      </c>
      <c r="B263" s="20" t="s">
        <v>300</v>
      </c>
      <c r="C263" s="20" t="s">
        <v>303</v>
      </c>
      <c r="D263" s="34">
        <v>3</v>
      </c>
      <c r="E263" s="34">
        <v>3</v>
      </c>
      <c r="F263" s="34">
        <v>3</v>
      </c>
      <c r="G263" s="34">
        <v>0</v>
      </c>
      <c r="H263" s="34">
        <v>0</v>
      </c>
      <c r="I263" s="1">
        <v>0</v>
      </c>
      <c r="J263" s="1">
        <v>0</v>
      </c>
      <c r="K263" s="1">
        <v>3</v>
      </c>
      <c r="L263" s="1">
        <v>3</v>
      </c>
      <c r="M263" s="1">
        <v>0</v>
      </c>
      <c r="N263" s="34">
        <v>0</v>
      </c>
      <c r="O263" s="34">
        <v>3</v>
      </c>
      <c r="P263" s="34">
        <v>1</v>
      </c>
      <c r="Q263" s="34">
        <v>1</v>
      </c>
      <c r="R263" s="34">
        <v>0</v>
      </c>
      <c r="S263" s="1">
        <v>0</v>
      </c>
      <c r="T263" s="34">
        <v>1</v>
      </c>
      <c r="U263" s="34">
        <v>1</v>
      </c>
      <c r="V263" s="34">
        <v>1</v>
      </c>
      <c r="W263" s="1">
        <v>1</v>
      </c>
      <c r="X263" s="1">
        <v>0</v>
      </c>
      <c r="Y263" s="1">
        <v>0</v>
      </c>
      <c r="Z263" s="34">
        <v>1</v>
      </c>
    </row>
    <row r="264" spans="1:26" x14ac:dyDescent="0.35">
      <c r="A264" s="12">
        <f t="shared" si="5"/>
        <v>1</v>
      </c>
      <c r="B264" s="20" t="s">
        <v>300</v>
      </c>
      <c r="C264" s="20" t="s">
        <v>304</v>
      </c>
      <c r="D264" s="11">
        <v>3</v>
      </c>
      <c r="E264" s="11">
        <v>1</v>
      </c>
      <c r="F264" s="11">
        <v>0</v>
      </c>
      <c r="G264" s="11">
        <v>0</v>
      </c>
      <c r="H264" s="1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">
        <v>0</v>
      </c>
      <c r="T264" s="11">
        <v>0</v>
      </c>
      <c r="U264" s="11">
        <v>0</v>
      </c>
      <c r="V264" s="11">
        <v>1</v>
      </c>
      <c r="W264" s="1">
        <v>0</v>
      </c>
      <c r="X264" s="1">
        <v>0</v>
      </c>
      <c r="Y264" s="1">
        <v>0</v>
      </c>
      <c r="Z264" s="11">
        <v>1</v>
      </c>
    </row>
    <row r="265" spans="1:26" x14ac:dyDescent="0.35">
      <c r="A265" s="12">
        <f t="shared" si="5"/>
        <v>1</v>
      </c>
      <c r="B265" s="20" t="s">
        <v>300</v>
      </c>
      <c r="C265" s="20" t="s">
        <v>305</v>
      </c>
      <c r="D265" s="11">
        <v>3</v>
      </c>
      <c r="E265" s="11">
        <v>1</v>
      </c>
      <c r="F265" s="11">
        <v>0</v>
      </c>
      <c r="G265" s="11">
        <v>0</v>
      </c>
      <c r="H265" s="1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">
        <v>0</v>
      </c>
      <c r="T265" s="11">
        <v>0</v>
      </c>
      <c r="U265" s="11">
        <v>1</v>
      </c>
      <c r="V265" s="11">
        <v>1</v>
      </c>
      <c r="W265" s="1">
        <v>1</v>
      </c>
      <c r="X265" s="1">
        <v>0</v>
      </c>
      <c r="Y265" s="1">
        <v>0</v>
      </c>
      <c r="Z265" s="11">
        <v>1</v>
      </c>
    </row>
    <row r="266" spans="1:26" x14ac:dyDescent="0.35">
      <c r="A266" s="12">
        <f t="shared" si="5"/>
        <v>1</v>
      </c>
      <c r="B266" s="20" t="s">
        <v>300</v>
      </c>
      <c r="C266" s="20" t="s">
        <v>306</v>
      </c>
      <c r="D266" s="11">
        <v>3</v>
      </c>
      <c r="E266" s="11">
        <v>3</v>
      </c>
      <c r="F266" s="11">
        <v>3</v>
      </c>
      <c r="G266" s="11">
        <v>0</v>
      </c>
      <c r="H266" s="11">
        <v>0</v>
      </c>
      <c r="I266" s="1">
        <v>0</v>
      </c>
      <c r="J266" s="1">
        <v>0</v>
      </c>
      <c r="K266" s="1">
        <v>3</v>
      </c>
      <c r="L266" s="1">
        <v>3</v>
      </c>
      <c r="M266" s="1">
        <v>0</v>
      </c>
      <c r="N266" s="11">
        <v>0</v>
      </c>
      <c r="O266" s="11">
        <v>3</v>
      </c>
      <c r="P266" s="11">
        <v>3</v>
      </c>
      <c r="Q266" s="11">
        <v>3</v>
      </c>
      <c r="R266" s="11">
        <v>0</v>
      </c>
      <c r="S266" s="1">
        <v>0</v>
      </c>
      <c r="T266" s="11">
        <v>1</v>
      </c>
      <c r="U266" s="11">
        <v>1</v>
      </c>
      <c r="V266" s="11">
        <v>0</v>
      </c>
      <c r="W266" s="1">
        <v>2</v>
      </c>
      <c r="X266" s="1">
        <v>2</v>
      </c>
      <c r="Y266" s="1">
        <v>2</v>
      </c>
      <c r="Z266" s="11">
        <v>1</v>
      </c>
    </row>
    <row r="267" spans="1:26" x14ac:dyDescent="0.35">
      <c r="A267" s="12">
        <f t="shared" si="5"/>
        <v>1</v>
      </c>
      <c r="B267" s="20" t="s">
        <v>300</v>
      </c>
      <c r="C267" s="20" t="s">
        <v>307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">
        <v>0</v>
      </c>
      <c r="T267" s="11">
        <v>0</v>
      </c>
      <c r="U267" s="11">
        <v>0</v>
      </c>
      <c r="V267" s="11">
        <v>0</v>
      </c>
      <c r="W267" s="1">
        <v>0</v>
      </c>
      <c r="X267" s="1">
        <v>0</v>
      </c>
      <c r="Y267" s="1">
        <v>0</v>
      </c>
      <c r="Z267" s="11">
        <v>0</v>
      </c>
    </row>
    <row r="268" spans="1:26" x14ac:dyDescent="0.35">
      <c r="A268" s="12">
        <f t="shared" si="5"/>
        <v>1</v>
      </c>
      <c r="B268" s="20" t="s">
        <v>300</v>
      </c>
      <c r="C268" s="20" t="s">
        <v>308</v>
      </c>
      <c r="D268" s="11">
        <v>3</v>
      </c>
      <c r="E268" s="11">
        <v>3</v>
      </c>
      <c r="F268" s="11">
        <v>1</v>
      </c>
      <c r="G268" s="11">
        <v>1</v>
      </c>
      <c r="H268" s="11">
        <v>1</v>
      </c>
      <c r="I268" s="1">
        <v>1</v>
      </c>
      <c r="J268" s="1">
        <v>1</v>
      </c>
      <c r="K268" s="1">
        <v>1</v>
      </c>
      <c r="L268" s="1">
        <v>0</v>
      </c>
      <c r="M268" s="1">
        <v>0</v>
      </c>
      <c r="N268" s="11">
        <v>3</v>
      </c>
      <c r="O268" s="11">
        <v>3</v>
      </c>
      <c r="P268" s="11">
        <v>1</v>
      </c>
      <c r="Q268" s="11">
        <v>0</v>
      </c>
      <c r="R268" s="11">
        <v>0</v>
      </c>
      <c r="S268" s="1">
        <v>0</v>
      </c>
      <c r="T268" s="11">
        <v>3</v>
      </c>
      <c r="U268" s="11">
        <v>3</v>
      </c>
      <c r="V268" s="11">
        <v>0</v>
      </c>
      <c r="W268" s="1">
        <v>1</v>
      </c>
      <c r="X268" s="1">
        <v>1</v>
      </c>
      <c r="Y268" s="1">
        <v>0</v>
      </c>
      <c r="Z268" s="11">
        <v>1</v>
      </c>
    </row>
  </sheetData>
  <sortState xmlns:xlrd2="http://schemas.microsoft.com/office/spreadsheetml/2017/richdata2" ref="B2:AC285">
    <sortCondition ref="B2:B285"/>
    <sortCondition ref="C2:C285"/>
  </sortState>
  <pageMargins left="0.7" right="0.7" top="0.75" bottom="0.75" header="0.3" footer="0.3"/>
  <pageSetup paperSize="8" scale="1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8" zoomScaleNormal="88" workbookViewId="0">
      <selection activeCell="N15" sqref="N15"/>
    </sheetView>
  </sheetViews>
  <sheetFormatPr defaultColWidth="8.90625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163AD1F532E41996A6EA3C453B0B2" ma:contentTypeVersion="0" ma:contentTypeDescription="Create a new document." ma:contentTypeScope="" ma:versionID="b5d210bb4c20e51755e900be9a11db63">
  <xsd:schema xmlns:xsd="http://www.w3.org/2001/XMLSchema" xmlns:xs="http://www.w3.org/2001/XMLSchema" xmlns:p="http://schemas.microsoft.com/office/2006/metadata/properties" xmlns:ns2="4d5313c0-c1e6-4122-afa9-da1ccdba405d" xmlns:ns3="362c980f-4e38-4cca-bd06-5104ee5993c5" targetNamespace="http://schemas.microsoft.com/office/2006/metadata/properties" ma:root="true" ma:fieldsID="a46f65cc92525120babafc4c69c5d04c" ns2:_="" ns3:_="">
    <xsd:import namespace="4d5313c0-c1e6-4122-afa9-da1ccdba405d"/>
    <xsd:import namespace="362c980f-4e38-4cca-bd06-5104ee5993c5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313c0-c1e6-4122-afa9-da1ccdba405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readOnly="false" ma:fieldId="{23f27201-bee3-471e-b2e7-b64fd8b7ca38}" ma:taxonomyMulti="true" ma:sspId="d535ea34-4ec8-4f57-b85b-d8a79460f0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2cc2698-5fc4-4ff6-b1d3-64e75efa1efc}" ma:internalName="TaxCatchAll" ma:readOnly="false" ma:showField="CatchAllData" ma:web="4d5313c0-c1e6-4122-afa9-da1ccdba40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2cc2698-5fc4-4ff6-b1d3-64e75efa1efc}" ma:internalName="TaxCatchAllLabel" ma:readOnly="false" ma:showField="CatchAllDataLabel" ma:web="4d5313c0-c1e6-4122-afa9-da1ccdba40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980f-4e38-4cca-bd06-5104ee5993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313c0-c1e6-4122-afa9-da1ccdba405d"/>
    <TaxKeywordTaxHTField xmlns="4d5313c0-c1e6-4122-afa9-da1ccdba405d">
      <Terms xmlns="http://schemas.microsoft.com/office/infopath/2007/PartnerControls"/>
    </TaxKeywordTaxHTField>
    <TaxCatchAllLabel xmlns="4d5313c0-c1e6-4122-afa9-da1ccdba405d"/>
  </documentManagement>
</p:properties>
</file>

<file path=customXml/itemProps1.xml><?xml version="1.0" encoding="utf-8"?>
<ds:datastoreItem xmlns:ds="http://schemas.openxmlformats.org/officeDocument/2006/customXml" ds:itemID="{7E09C91C-D63A-47F8-A89F-B6310DA5D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313c0-c1e6-4122-afa9-da1ccdba405d"/>
    <ds:schemaRef ds:uri="362c980f-4e38-4cca-bd06-5104ee599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20006-1FA1-42B2-A439-E9B3C4F18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8C641-8BDE-42C1-9F4B-3781438BEA72}">
  <ds:schemaRefs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362c980f-4e38-4cca-bd06-5104ee5993c5"/>
    <ds:schemaRef ds:uri="http://schemas.microsoft.com/office/2006/documentManagement/types"/>
    <ds:schemaRef ds:uri="4d5313c0-c1e6-4122-afa9-da1ccdba405d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Scoring legend</vt:lpstr>
    </vt:vector>
  </TitlesOfParts>
  <Company>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Dickey-collas</dc:creator>
  <cp:keywords/>
  <cp:lastModifiedBy>Henn Ojaveer</cp:lastModifiedBy>
  <cp:lastPrinted>2019-03-20T14:18:46Z</cp:lastPrinted>
  <dcterms:created xsi:type="dcterms:W3CDTF">2019-03-20T12:34:57Z</dcterms:created>
  <dcterms:modified xsi:type="dcterms:W3CDTF">2022-05-26T19:01:33Z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0x01010041F163AD1F532E41996A6EA3C453B0B2</vt:lpwstr>
  </property>
  <property fmtid="{D5CDD505-2E9C-101B-9397-08002B2CF9AE}" pid="3" name="TaxKeyword">
    <vt:lpwstr/>
  </property>
</Properties>
</file>